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10" windowWidth="24240" windowHeight="12660"/>
  </bookViews>
  <sheets>
    <sheet name="Таблица 1" sheetId="8" r:id="rId1"/>
    <sheet name="Таблица 2" sheetId="9" r:id="rId2"/>
    <sheet name="Таблица 3" sheetId="10" r:id="rId3"/>
  </sheets>
  <definedNames>
    <definedName name="_xlnm.Print_Titles" localSheetId="0">'Таблица 1'!$9:$9</definedName>
    <definedName name="_xlnm.Print_Area" localSheetId="0">'Таблица 1'!$B$2:$C$47</definedName>
    <definedName name="_xlnm.Print_Area" localSheetId="1">'Таблица 2'!$A$2:$G$12</definedName>
    <definedName name="_xlnm.Print_Area" localSheetId="2">'Таблица 3'!$A$2:$C$94</definedName>
  </definedNames>
  <calcPr calcId="125725"/>
</workbook>
</file>

<file path=xl/calcChain.xml><?xml version="1.0" encoding="utf-8"?>
<calcChain xmlns="http://schemas.openxmlformats.org/spreadsheetml/2006/main">
  <c r="C43" i="10"/>
  <c r="C41" l="1"/>
  <c r="C42"/>
  <c r="C40"/>
  <c r="C53" l="1"/>
  <c r="C68"/>
  <c r="C94"/>
  <c r="C89"/>
  <c r="C88"/>
  <c r="C87"/>
  <c r="C86"/>
  <c r="C85"/>
  <c r="C84"/>
  <c r="C83"/>
  <c r="C78"/>
  <c r="C77"/>
  <c r="C76"/>
  <c r="C75"/>
  <c r="C74"/>
  <c r="C73"/>
  <c r="C72"/>
  <c r="C71"/>
  <c r="C70"/>
  <c r="C69"/>
  <c r="C63"/>
  <c r="C62"/>
  <c r="C61"/>
  <c r="C60"/>
  <c r="C59"/>
  <c r="C58"/>
  <c r="C57"/>
  <c r="C56"/>
  <c r="C55"/>
  <c r="C54"/>
  <c r="C39"/>
  <c r="C38"/>
  <c r="C32"/>
  <c r="C31"/>
  <c r="C30"/>
  <c r="C29"/>
  <c r="C28"/>
  <c r="C27"/>
  <c r="C26"/>
  <c r="C25"/>
  <c r="C24"/>
  <c r="C23"/>
  <c r="C22"/>
  <c r="C21"/>
  <c r="C20"/>
  <c r="C19"/>
  <c r="C18"/>
  <c r="C17"/>
  <c r="C11"/>
  <c r="C10"/>
  <c r="C9"/>
  <c r="C8"/>
  <c r="C7"/>
</calcChain>
</file>

<file path=xl/sharedStrings.xml><?xml version="1.0" encoding="utf-8"?>
<sst xmlns="http://schemas.openxmlformats.org/spreadsheetml/2006/main" count="186" uniqueCount="151">
  <si>
    <t>A06.20.004.089 Массовое профилактическое рентгенографическое обследование женщин группы риска с целью раннего выявления новообразований молочной железы</t>
  </si>
  <si>
    <t>A02.12.002.090 Мониторирование АД с использованием персонального прибора (прибор предоставляется)</t>
  </si>
  <si>
    <t>A26.20.009.002 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</si>
  <si>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 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</si>
  <si>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 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</si>
  <si>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 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</si>
  <si>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Наименование медицинской услуги</t>
  </si>
  <si>
    <t>Тариф (руб.)</t>
  </si>
  <si>
    <t xml:space="preserve">* медицинские услуги, оказанные  по направлению из другой медицинской организации, </t>
  </si>
  <si>
    <t xml:space="preserve">предъявляются к оплате в СМО без посещений с иными целями, обращений по заболеванию </t>
  </si>
  <si>
    <t>к  врачам-специалистам (данные расходы учтены в финансовом нормативе -  посещение</t>
  </si>
  <si>
    <t xml:space="preserve"> с иными целями, обращение по заболеванию)</t>
  </si>
  <si>
    <t>**для специализированных онкологических медицинских организаций</t>
  </si>
  <si>
    <t>A07.03.001 Сцинтиграфия костей**</t>
  </si>
  <si>
    <t>A09.05.224 Определение остеокальцина*</t>
  </si>
  <si>
    <t>3 209,92</t>
  </si>
  <si>
    <t>A07.03.006.01 Позитронная эмиссионная томография, совмещенная с компьютерной томографией (ПЭТ/КТ), всего тела (18F-ФДГ, 18F-фтордезоксиглюкоза)</t>
  </si>
  <si>
    <t>A07.03.006.02 Позитронная эмиссионная томография, совмещенная с компьютерной томографией (ПЭТ/КТ), всего тела (18F-ФДГ, 18F-фтордезоксиглюкоза) с контрастированием</t>
  </si>
  <si>
    <t>A26.05.076.01 Определение РНК вируса SARS-CoV-2 в биологических средах и мазках слизистых оболочек методом ПЦР (обращение по поводу заболевания)</t>
  </si>
  <si>
    <t>А07.06.003 Лимфосцинтиграфия (лимфография радионуклидная)*</t>
  </si>
  <si>
    <t>А07.22.002 Сцинтиграфия щитовидной железы*</t>
  </si>
  <si>
    <t>A07.22.010.001 Однофотонная эмиссионная компьютерная томография совмещенная с компьютерной томографией паращитовидных желез*</t>
  </si>
  <si>
    <t>A07.28.002 Сцинтиграфия почек и мочевыделительной системы*</t>
  </si>
  <si>
    <t>А07.28.004 Ангионефросцинтиграфия*</t>
  </si>
  <si>
    <t>А07.03.004 Однофотонная эмиссионная компьютерная томография, совмещенная с компьютерной томографией костей всего тела *</t>
  </si>
  <si>
    <t>1 704,86</t>
  </si>
  <si>
    <t>А04.10.002.001  Чреспищеводная  эхокардиография</t>
  </si>
  <si>
    <t xml:space="preserve"> A06.20.004.009 Двуэнергетическая контрастная спектральная маммография</t>
  </si>
  <si>
    <t xml:space="preserve"> A06.20.004.008 Рентгенография молочных желез цифровая в двух проекциях с двойным прочтением и экспертной оценкой в случае расхождения результатов</t>
  </si>
  <si>
    <r>
      <t>Таблица 1. Тарифы на медицинские услуги, оказываемые в рамках территориальной программы ОМС на 2023год, не вошедшие в подушевой норматив</t>
    </r>
    <r>
      <rPr>
        <b/>
        <sz val="20"/>
        <color indexed="8"/>
        <rFont val="Times New Roman"/>
        <family val="1"/>
        <charset val="204"/>
      </rPr>
      <t xml:space="preserve"> </t>
    </r>
  </si>
  <si>
    <t>1 479,35</t>
  </si>
  <si>
    <t xml:space="preserve">B01.003.004.01Анестезиологическое пособие при инвазивных манипуляциях </t>
  </si>
  <si>
    <t>5 211,89</t>
  </si>
  <si>
    <t>A08.30.006.01 Пересмотр готовых гистологических препаратов (1 препарат)</t>
  </si>
  <si>
    <t xml:space="preserve">A04.30.001.007.1 Экспертное ультразвуковое исследование плода </t>
  </si>
  <si>
    <t>A05.10.008.01 Непрерывное мониторирование ЭКГ в течение 24 часов и более</t>
  </si>
  <si>
    <t>Таблица 2. Стоимость услуг диализа, оказываемых в рамках территориальной программы ОМС на 2023 год, 
не вошедших в подушевой норматив. Коэффициенты относительной затратоемкости к базовым стоимостям  для оплаты услуг диализа</t>
  </si>
  <si>
    <t>N</t>
  </si>
  <si>
    <t>Код</t>
  </si>
  <si>
    <t>Наименование услуги (КСГ)</t>
  </si>
  <si>
    <t>Условия оказания</t>
  </si>
  <si>
    <t>Единица оплаты</t>
  </si>
  <si>
    <t>Коэффициент относительной затратоемкости</t>
  </si>
  <si>
    <t>Стоимость, руб.</t>
  </si>
  <si>
    <t>A18.05.002 Гемодиализ - базовая ставка</t>
  </si>
  <si>
    <t>A18.05.002</t>
  </si>
  <si>
    <t>Гемодиализ</t>
  </si>
  <si>
    <t xml:space="preserve">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</si>
  <si>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</si>
  <si>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</si>
  <si>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</si>
  <si>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</si>
  <si>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</si>
  <si>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</si>
  <si>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</si>
  <si>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A18.30.001 Перитонеальный диализ - базовая ставка</t>
  </si>
  <si>
    <t>A18.30.001</t>
  </si>
  <si>
    <t>Перитонеальный диализ</t>
  </si>
  <si>
    <t>день обмена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</si>
  <si>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</si>
  <si>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</si>
  <si>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</si>
  <si>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</si>
  <si>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 xml:space="preserve">Таблица 3. Нормативы финансовых затрат на проведение одного исследования в 2023 году на отдельные диагностические и лабораторные услуги, предусмотренные Программой госгарантий </t>
  </si>
  <si>
    <t>1. Патолого-анатомическое исследование биопсийного (операционного) материала:</t>
  </si>
  <si>
    <t>Базовый тариф</t>
  </si>
  <si>
    <t>Медицинская услуга</t>
  </si>
  <si>
    <t>Тариф, руб.</t>
  </si>
  <si>
    <t>Коэффициент</t>
  </si>
  <si>
    <t>A08.30.046.004 Патолого-анатомическое исследование биопсийного (операционного) материала четвертой категории сложности</t>
  </si>
  <si>
    <t>A08.30.046.005 Патолого-анатомическое исследование биопсийного (операционного) материала пятой категории сложности</t>
  </si>
  <si>
    <t>A08.01.001.003 Патолого-анатомическое исследование биопсийного (операционного) материала с применением гистохимических методов</t>
  </si>
  <si>
    <t>A08.01.001.004  Патолого-анатомическое исследование биопсийного (операционного) материала  с применением иммуногистохимических методов</t>
  </si>
  <si>
    <t>A08.06.002.002 Патолого-анатомическое исследование биопсийного (операционного) материала с применением метода флуоресцентной гибридизации in situ (FISH)</t>
  </si>
  <si>
    <t>2. Молекулярно-генетическое исследование с целью выявления онкологических заболеваний:</t>
  </si>
  <si>
    <t>A08.30.037 Определение амплификации гена HER2 методом хромогенной гибридизации in situ (CISH)</t>
  </si>
  <si>
    <t>A08.30.036 Определение амплификации гена HER2 методом флюоресцентной гибридизации in situ (FISH)</t>
  </si>
  <si>
    <t>A08.30.039 Определение экспрессии белка PDL1 иммуногистохимическим методом</t>
  </si>
  <si>
    <t>A27.05.012  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</si>
  <si>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 xml:space="preserve"> A27.05.040  Молекулярно-генетическое исследование мутаций в генах BRCA1 и BRCA2 в крови</t>
  </si>
  <si>
    <t>A27.05.040.01  Молекулярно-генетическое исследование мутаций в генах BRCA1 и BRCA2 методом NGS</t>
  </si>
  <si>
    <t>A27.05.052   Молекулярно-генетическое исследование мутаций в гене RET в крови</t>
  </si>
  <si>
    <t>A27.30.001  Определение микросателлитнойнестабильности в биопсийном (операционном) материале методом ПЦР</t>
  </si>
  <si>
    <t>A27.30.006   Молекулярно-генетическое исследование мутаций в гене KRAS в биопсийном (операционном) материале</t>
  </si>
  <si>
    <t>A27.30.007  Молекулярно-генетическое исследование мутаций в гене NRAS в биопсийном (операционном) материале</t>
  </si>
  <si>
    <t>A27.30.008  Молекулярно-генетическое исследование мутаций в гене BRAF в биопсийном (операционном) материале</t>
  </si>
  <si>
    <t>A27.30.012  Молекулярно-генетическое исследование мутаций в гене c-KIT в биопсийном (операционном) материале</t>
  </si>
  <si>
    <t>A27.30.016  Молекулярно-генетическое исследование мутаций в гене EGFR в биопсийном (операционном) материале</t>
  </si>
  <si>
    <t>А27.30.017 «Молекулярно-генетическое исследование транслокаций гена ALK методом флюоресцентной гибридизации in situ (FISH)</t>
  </si>
  <si>
    <t>А27.30.018 «Молекулярно-генетическое исследование транслокаций гена ROS 1 методом флюоресцентной гибридизации in situ (FISH)</t>
  </si>
  <si>
    <t>B03.019.001 Молекулярно-цитогенетическое исследование (FISH-метод) на одну пару хромосом</t>
  </si>
  <si>
    <t>A27.30.113 Молекулярно-генетическое исследование мутаций в гене PIC3CA в биопсийном (операционном) материале</t>
  </si>
  <si>
    <t>3. Ультразвуковое исследование  сердечно-сосудистой системы</t>
  </si>
  <si>
    <t>A04.12.005.003 Дуплексное сканирование брахиоцефальных артерий с цветным допплеровским картированием кровотока</t>
  </si>
  <si>
    <t>A04.12.002.002 Ультразвуковая допплерография вен нижних конечностей</t>
  </si>
  <si>
    <t>1 065,91</t>
  </si>
  <si>
    <t>A04.10.002.009 Эхокардиография в В/М режиме без проведения допплеровского исследования</t>
  </si>
  <si>
    <t>A04.10.002.008 Эхокардиография в М режиме</t>
  </si>
  <si>
    <t>A04.10.002.010 Стресс-эхокардиография с физической нагрузкой</t>
  </si>
  <si>
    <t>1 690,38</t>
  </si>
  <si>
    <t>4. Лучевая диагностика:</t>
  </si>
  <si>
    <t>4.1 Магнитно-резонансная томография</t>
  </si>
  <si>
    <t>A05.30.XXX.XX Магнитно-резонансная томография без контрастирования (одна область)</t>
  </si>
  <si>
    <t>A05.30.XXX.XX Магнитно-резонансная томография с контрастированием болюсным способом</t>
  </si>
  <si>
    <t>A05.30.XXX.XX Магнитно-резонансная томография  с контрастированием болюсным способом (двух анатомических областей)</t>
  </si>
  <si>
    <t>A05.01.XXX.XX Магнитно-резонансная томография мягких тканей с контрастированием болюсным способом (с использованием гадобутрола в объеме 15 мл)</t>
  </si>
  <si>
    <t>4.2 Компьютерная томография</t>
  </si>
  <si>
    <t xml:space="preserve">A06.30.XXX.XX Проведение компьютерных томографических исследований без контрастирования </t>
  </si>
  <si>
    <t>A06.30.XXX.XX Проведение компьютерных томографических исследований без контрастирования (двух анатомических областей)</t>
  </si>
  <si>
    <t>A06.30.XXX.XX Проведение компьютерных томографических исследований без контрастирования (трех и более анатомических областей)</t>
  </si>
  <si>
    <t>A06.30.XXX.XX Проведение компьютерных томографических исследований с контрастированием мануальным способом</t>
  </si>
  <si>
    <t>A06.30.XXX.XX Проведение компьютерных томографических исследований с контрастированием мануальным способом (двух анатомических областей)</t>
  </si>
  <si>
    <t>A06.30.XXX.XX Проведение компьютерных томографических исследований с контрастированием мануальным способом (трех и более анатомических областей)</t>
  </si>
  <si>
    <t>A06.30.XXX.XX Проведение компьютерных томографических исследований с контрастированием болюсным способом</t>
  </si>
  <si>
    <t>A06.30.XXX.XX Проведение компьютерных томографических исследований с контрастированием болюсным способом (двух анатомических областей)</t>
  </si>
  <si>
    <t>A06.30.XXX.XX Проведение компьютерных томографических исследований с контрастированием болюсным способом (трех и более анатомических областей)</t>
  </si>
  <si>
    <t>A06.09.005.006  Проведение компьютерной томографии органов грудной полости с целью диагностики новой коронавирусной инфекции COVID-19</t>
  </si>
  <si>
    <t>5. Эндоскопические диагностические исследования</t>
  </si>
  <si>
    <t>А03.09.001 Бронхоскопия </t>
  </si>
  <si>
    <t>A03.09.001.005 Бронхоскопия с биопсией</t>
  </si>
  <si>
    <t>A03.16.001 Эзофагогастродуоденоскопия</t>
  </si>
  <si>
    <t>A03.16.001.007 Эзофагогастродуоденоскопия с биопсией</t>
  </si>
  <si>
    <t>A03.18.001 Колоноскопия</t>
  </si>
  <si>
    <t xml:space="preserve">A03.18.001.091 Колоноскопия с биопсией </t>
  </si>
  <si>
    <t>A03.19.002 Ректороманоскопия</t>
  </si>
  <si>
    <t xml:space="preserve">6. Тестирование на выявление новой коронавирусной инфекции (COVID-19) </t>
  </si>
  <si>
    <t>A26.31.011 Молекулярно-биологическое исследование на вирус новой коронавирусной инфекции COVID-19 в мазках со слизистой оболочки носоглотки методом ПЦР</t>
  </si>
  <si>
    <t>Приложение  № 11 к Соглашению</t>
  </si>
  <si>
    <t>A02.12.002.001 Суточное мониторирование артериального давления</t>
  </si>
  <si>
    <t>A12.09.002.001 Исследование дыхательных объемов с применением лекарственных препаратов</t>
  </si>
  <si>
    <t>A12.09.001 Исследование неспровоцированных дыхательных объемов и потоков</t>
  </si>
  <si>
    <t>A05.30.XXX.XX Магнитно-резонансная томография с контрастированием мануальным способом (двух анатомических областей)</t>
  </si>
  <si>
    <t>A05.30.XXX.XX Магнитно-резонансная томография с контрастированием болюсным способом (трех и более анатомических областей)</t>
  </si>
  <si>
    <t>A05.10.008.02 Непрерывное мониторирование ЭКГ продолжительностью менее 24 часов (3-20 часов)</t>
  </si>
  <si>
    <t>A05.30.XXX.XX Магнитно-резонансная томография органов брюшной полости с внутривенным введением гепатотропного контрастного препарата</t>
  </si>
  <si>
    <t>A06.12.XXX.XX Компьютерно-томографическая ангиография</t>
  </si>
  <si>
    <t>A04.12.003.001 Дуплексное сканирование брюшной аорты и ее висцеральных ветвей</t>
  </si>
  <si>
    <t>A05.30.XXX.XX Магнитно-резонансная томография (две анатомические области)</t>
  </si>
  <si>
    <t>A05.30.XXX.XX Магнитно-резонансная томография (три и более анатомических областей)</t>
  </si>
  <si>
    <t>A05.30.XXX.XX Магнитно-резонансная томография с контрастированием мануальным способом</t>
  </si>
  <si>
    <t>A05.30.XXX.XX Магнитно-резонансная томография с контрастированием мануальным способом (трех и более анатомических областей)</t>
  </si>
  <si>
    <t>A04.12.003.003 Ультразвуковая допплерография сосудов конечностей</t>
  </si>
  <si>
    <t>A04.10.002.007 Эхокардиография в В/М-режиме с допплеровским исследованием внутрисердечного кровотока</t>
  </si>
  <si>
    <t>A04.12.011.004 Цветное дуплексное сканирование сосудов почек</t>
  </si>
  <si>
    <t>A04.12.009 Дуплексное сканирование сосудов челюстно-лицевой области</t>
  </si>
  <si>
    <t>A09.19.001.003 Исследование кала на скрытую кровь иммунохимическим  количественным методом (скрининговое)</t>
  </si>
  <si>
    <t xml:space="preserve">A09.19.001.001 Экспресс-исследование кала на скрытую кровь иммунохроматографическим  методом </t>
  </si>
  <si>
    <t>A08.20.015 Цитологическое исследование  тканей молочной железы (1 препарат)*</t>
  </si>
  <si>
    <t>A08.20.017 Цитологическое исследование  эпителия шейки матки и цервикального канала (1 препарат)</t>
  </si>
  <si>
    <t>A08.22.004 Цитологическое исследование препарата тканей щитовидной железы (1 препарат)</t>
  </si>
  <si>
    <t>(в ред. Дополнительного соглашения от 28.07.2023 № 7)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</si>
</sst>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1"/>
      <color rgb="FF00206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" fillId="0" borderId="0"/>
    <xf numFmtId="0" fontId="11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9" fillId="2" borderId="0" xfId="0" applyFont="1" applyFill="1" applyAlignment="1">
      <alignment horizontal="right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wrapText="1"/>
    </xf>
    <xf numFmtId="4" fontId="9" fillId="0" borderId="1" xfId="7" applyNumberFormat="1" applyFont="1" applyFill="1" applyBorder="1" applyAlignment="1">
      <alignment horizontal="center" vertical="center" wrapText="1"/>
    </xf>
    <xf numFmtId="43" fontId="9" fillId="0" borderId="1" xfId="6" applyFont="1" applyFill="1" applyBorder="1" applyAlignment="1">
      <alignment horizontal="center" vertical="center" wrapText="1"/>
    </xf>
    <xf numFmtId="4" fontId="8" fillId="0" borderId="1" xfId="7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7" applyFont="1" applyFill="1"/>
    <xf numFmtId="4" fontId="8" fillId="2" borderId="1" xfId="0" applyNumberFormat="1" applyFont="1" applyFill="1" applyBorder="1" applyAlignment="1">
      <alignment vertical="center" wrapText="1"/>
    </xf>
    <xf numFmtId="0" fontId="8" fillId="2" borderId="6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lef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right"/>
    </xf>
    <xf numFmtId="4" fontId="8" fillId="2" borderId="1" xfId="10" applyNumberFormat="1" applyFont="1" applyFill="1" applyBorder="1" applyAlignment="1" applyProtection="1">
      <alignment vertical="center" wrapText="1"/>
    </xf>
    <xf numFmtId="4" fontId="8" fillId="2" borderId="5" xfId="0" applyNumberFormat="1" applyFont="1" applyFill="1" applyBorder="1" applyAlignment="1">
      <alignment vertical="center" wrapText="1"/>
    </xf>
    <xf numFmtId="4" fontId="14" fillId="2" borderId="0" xfId="0" applyNumberFormat="1" applyFont="1" applyFill="1" applyBorder="1" applyAlignment="1">
      <alignment vertical="center" wrapText="1"/>
    </xf>
    <xf numFmtId="4" fontId="15" fillId="2" borderId="0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4" fontId="8" fillId="2" borderId="1" xfId="2" applyNumberFormat="1" applyFont="1" applyFill="1" applyBorder="1" applyAlignment="1">
      <alignment horizontal="right" vertical="center"/>
    </xf>
    <xf numFmtId="0" fontId="14" fillId="2" borderId="0" xfId="2" applyFont="1" applyFill="1" applyBorder="1" applyAlignment="1">
      <alignment horizontal="center" vertical="center" wrapText="1"/>
    </xf>
    <xf numFmtId="4" fontId="14" fillId="2" borderId="0" xfId="2" applyNumberFormat="1" applyFont="1" applyFill="1" applyBorder="1" applyAlignment="1">
      <alignment horizontal="right" vertical="center" wrapText="1"/>
    </xf>
    <xf numFmtId="0" fontId="16" fillId="2" borderId="0" xfId="0" applyFont="1" applyFill="1"/>
    <xf numFmtId="0" fontId="17" fillId="2" borderId="0" xfId="2" applyFont="1" applyFill="1"/>
    <xf numFmtId="0" fontId="18" fillId="2" borderId="0" xfId="0" applyFont="1" applyFill="1"/>
    <xf numFmtId="0" fontId="15" fillId="2" borderId="0" xfId="2" applyFont="1" applyFill="1"/>
    <xf numFmtId="0" fontId="9" fillId="2" borderId="0" xfId="2" applyFont="1" applyFill="1"/>
    <xf numFmtId="4" fontId="9" fillId="2" borderId="0" xfId="2" applyNumberFormat="1" applyFont="1" applyFill="1"/>
    <xf numFmtId="0" fontId="8" fillId="2" borderId="1" xfId="2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2" borderId="1" xfId="2" applyNumberFormat="1" applyFont="1" applyFill="1" applyBorder="1" applyAlignment="1">
      <alignment horizontal="right" vertical="center" wrapText="1"/>
    </xf>
    <xf numFmtId="0" fontId="14" fillId="2" borderId="0" xfId="2" applyFont="1" applyFill="1"/>
    <xf numFmtId="4" fontId="16" fillId="2" borderId="0" xfId="0" applyNumberFormat="1" applyFont="1" applyFill="1"/>
    <xf numFmtId="0" fontId="20" fillId="2" borderId="0" xfId="2" applyFont="1" applyFill="1" applyBorder="1" applyAlignment="1">
      <alignment horizontal="center" vertical="top"/>
    </xf>
    <xf numFmtId="4" fontId="14" fillId="2" borderId="0" xfId="2" applyNumberFormat="1" applyFont="1" applyFill="1" applyBorder="1" applyAlignment="1">
      <alignment horizontal="right" vertical="center"/>
    </xf>
    <xf numFmtId="0" fontId="21" fillId="2" borderId="0" xfId="0" applyFont="1" applyFill="1"/>
    <xf numFmtId="0" fontId="8" fillId="2" borderId="5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wrapText="1"/>
    </xf>
    <xf numFmtId="0" fontId="14" fillId="2" borderId="0" xfId="2" applyFont="1" applyFill="1" applyBorder="1" applyAlignment="1">
      <alignment horizontal="left" vertical="center" wrapText="1"/>
    </xf>
    <xf numFmtId="4" fontId="8" fillId="2" borderId="1" xfId="2" applyNumberFormat="1" applyFont="1" applyFill="1" applyBorder="1" applyAlignment="1">
      <alignment vertical="center"/>
    </xf>
    <xf numFmtId="0" fontId="8" fillId="2" borderId="5" xfId="2" applyFont="1" applyFill="1" applyBorder="1" applyAlignment="1">
      <alignment horizontal="left" vertical="center" wrapText="1"/>
    </xf>
    <xf numFmtId="0" fontId="8" fillId="2" borderId="5" xfId="2" applyFont="1" applyFill="1" applyBorder="1" applyAlignment="1">
      <alignment vertical="center"/>
    </xf>
    <xf numFmtId="0" fontId="8" fillId="2" borderId="1" xfId="0" applyFont="1" applyFill="1" applyBorder="1" applyAlignment="1">
      <alignment horizontal="right"/>
    </xf>
    <xf numFmtId="3" fontId="14" fillId="2" borderId="0" xfId="2" applyNumberFormat="1" applyFont="1" applyFill="1"/>
    <xf numFmtId="4" fontId="14" fillId="2" borderId="0" xfId="2" applyNumberFormat="1" applyFont="1" applyFill="1" applyBorder="1" applyAlignment="1">
      <alignment vertical="center"/>
    </xf>
    <xf numFmtId="4" fontId="15" fillId="2" borderId="0" xfId="2" applyNumberFormat="1" applyFont="1" applyFill="1" applyBorder="1" applyAlignment="1">
      <alignment vertical="center"/>
    </xf>
    <xf numFmtId="4" fontId="8" fillId="2" borderId="5" xfId="2" applyNumberFormat="1" applyFont="1" applyFill="1" applyBorder="1" applyAlignment="1">
      <alignment vertical="center"/>
    </xf>
    <xf numFmtId="0" fontId="0" fillId="2" borderId="0" xfId="0" applyFill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0" xfId="7" applyFont="1" applyFill="1" applyBorder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19" fillId="2" borderId="0" xfId="2" applyFont="1" applyFill="1" applyBorder="1" applyAlignment="1">
      <alignment horizontal="right" vertical="top" wrapText="1"/>
    </xf>
    <xf numFmtId="0" fontId="17" fillId="2" borderId="0" xfId="2" applyFont="1" applyFill="1" applyBorder="1" applyAlignment="1">
      <alignment horizontal="center" vertical="top" wrapText="1"/>
    </xf>
  </cellXfs>
  <cellStyles count="11">
    <cellStyle name="Обычный" xfId="0" builtinId="0"/>
    <cellStyle name="Обычный 2" xfId="2"/>
    <cellStyle name="Обычный 2 2" xfId="4"/>
    <cellStyle name="Обычный 2 5" xfId="8"/>
    <cellStyle name="Обычный 3" xfId="1"/>
    <cellStyle name="Обычный 3 3" xfId="7"/>
    <cellStyle name="Обычный 4" xfId="9"/>
    <cellStyle name="Финансовый" xfId="10" builtinId="3"/>
    <cellStyle name="Финансовый 2" xfId="3"/>
    <cellStyle name="Финансовый 2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47"/>
  <sheetViews>
    <sheetView tabSelected="1" zoomScale="89" zoomScaleNormal="89" workbookViewId="0">
      <selection activeCell="F4" sqref="F4"/>
    </sheetView>
  </sheetViews>
  <sheetFormatPr defaultRowHeight="15"/>
  <cols>
    <col min="1" max="1" width="4.42578125" style="15" customWidth="1"/>
    <col min="2" max="2" width="62.85546875" style="15" customWidth="1"/>
    <col min="3" max="3" width="31.42578125" style="15" customWidth="1"/>
    <col min="4" max="4" width="12.42578125" style="15" customWidth="1"/>
    <col min="5" max="16384" width="9.140625" style="15"/>
  </cols>
  <sheetData>
    <row r="1" spans="2:3">
      <c r="C1" s="17"/>
    </row>
    <row r="2" spans="2:3" ht="20.25" customHeight="1">
      <c r="B2" s="18"/>
      <c r="C2" s="17" t="s">
        <v>127</v>
      </c>
    </row>
    <row r="3" spans="2:3" ht="20.25" hidden="1" customHeight="1">
      <c r="B3" s="75"/>
      <c r="C3" s="75"/>
    </row>
    <row r="4" spans="2:3" ht="20.25" customHeight="1">
      <c r="B4" s="73"/>
      <c r="C4" s="73" t="s">
        <v>150</v>
      </c>
    </row>
    <row r="5" spans="2:3" ht="20.25" customHeight="1">
      <c r="B5" s="18"/>
      <c r="C5" s="17"/>
    </row>
    <row r="6" spans="2:3" ht="20.25" customHeight="1">
      <c r="B6" s="74" t="s">
        <v>29</v>
      </c>
      <c r="C6" s="74"/>
    </row>
    <row r="7" spans="2:3" ht="35.25" customHeight="1">
      <c r="B7" s="74"/>
      <c r="C7" s="74"/>
    </row>
    <row r="8" spans="2:3" hidden="1"/>
    <row r="9" spans="2:3">
      <c r="B9" s="19" t="s">
        <v>6</v>
      </c>
      <c r="C9" s="20" t="s">
        <v>7</v>
      </c>
    </row>
    <row r="10" spans="2:3" ht="29.25" customHeight="1">
      <c r="B10" s="21" t="s">
        <v>128</v>
      </c>
      <c r="C10" s="22">
        <v>1501.14</v>
      </c>
    </row>
    <row r="11" spans="2:3" ht="30">
      <c r="B11" s="23" t="s">
        <v>1</v>
      </c>
      <c r="C11" s="22">
        <v>268.93</v>
      </c>
    </row>
    <row r="12" spans="2:3" s="68" customFormat="1" ht="18.75" customHeight="1">
      <c r="B12" s="69" t="s">
        <v>26</v>
      </c>
      <c r="C12" s="70">
        <v>2500.54</v>
      </c>
    </row>
    <row r="13" spans="2:3">
      <c r="B13" s="24" t="s">
        <v>34</v>
      </c>
      <c r="C13" s="25" t="s">
        <v>25</v>
      </c>
    </row>
    <row r="14" spans="2:3" ht="30">
      <c r="B14" s="24" t="s">
        <v>35</v>
      </c>
      <c r="C14" s="22">
        <v>1501.14</v>
      </c>
    </row>
    <row r="15" spans="2:3" ht="32.25" customHeight="1">
      <c r="B15" s="24" t="s">
        <v>133</v>
      </c>
      <c r="C15" s="25">
        <v>849.29</v>
      </c>
    </row>
    <row r="16" spans="2:3" ht="45">
      <c r="B16" s="26" t="s">
        <v>0</v>
      </c>
      <c r="C16" s="22">
        <v>2002.3</v>
      </c>
    </row>
    <row r="17" spans="2:6">
      <c r="B17" s="23" t="s">
        <v>13</v>
      </c>
      <c r="C17" s="22" t="s">
        <v>15</v>
      </c>
    </row>
    <row r="18" spans="2:6" ht="45">
      <c r="B18" s="26" t="s">
        <v>16</v>
      </c>
      <c r="C18" s="22">
        <v>33771.760000000002</v>
      </c>
    </row>
    <row r="19" spans="2:6" ht="45">
      <c r="B19" s="26" t="s">
        <v>17</v>
      </c>
      <c r="C19" s="22">
        <v>35057.85</v>
      </c>
    </row>
    <row r="20" spans="2:6" ht="45">
      <c r="B20" s="23" t="s">
        <v>24</v>
      </c>
      <c r="C20" s="22">
        <v>3062.1583684216457</v>
      </c>
    </row>
    <row r="21" spans="2:6">
      <c r="B21" s="23" t="s">
        <v>19</v>
      </c>
      <c r="C21" s="22">
        <v>2417.3658564717812</v>
      </c>
    </row>
    <row r="22" spans="2:6">
      <c r="B22" s="23" t="s">
        <v>20</v>
      </c>
      <c r="C22" s="22">
        <v>1248.9572732342008</v>
      </c>
    </row>
    <row r="23" spans="2:6" ht="45">
      <c r="B23" s="23" t="s">
        <v>21</v>
      </c>
      <c r="C23" s="22">
        <v>3625.3132935789117</v>
      </c>
    </row>
    <row r="24" spans="2:6">
      <c r="B24" s="23" t="s">
        <v>22</v>
      </c>
      <c r="C24" s="22">
        <v>2372.9441564717808</v>
      </c>
    </row>
    <row r="25" spans="2:6">
      <c r="B25" s="23" t="s">
        <v>23</v>
      </c>
      <c r="C25" s="22">
        <v>2158.5765666666666</v>
      </c>
    </row>
    <row r="26" spans="2:6" ht="30">
      <c r="B26" s="23" t="s">
        <v>147</v>
      </c>
      <c r="C26" s="22">
        <v>337.22</v>
      </c>
    </row>
    <row r="27" spans="2:6" ht="30">
      <c r="B27" s="23" t="s">
        <v>148</v>
      </c>
      <c r="C27" s="22">
        <v>153.11000000000001</v>
      </c>
    </row>
    <row r="28" spans="2:6" ht="30">
      <c r="B28" s="23" t="s">
        <v>149</v>
      </c>
      <c r="C28" s="22">
        <v>337.22</v>
      </c>
      <c r="F28" s="27"/>
    </row>
    <row r="29" spans="2:6" ht="30">
      <c r="B29" s="23" t="s">
        <v>33</v>
      </c>
      <c r="C29" s="22">
        <v>128.1</v>
      </c>
    </row>
    <row r="30" spans="2:6">
      <c r="B30" s="23" t="s">
        <v>14</v>
      </c>
      <c r="C30" s="22">
        <v>338.56</v>
      </c>
    </row>
    <row r="31" spans="2:6" ht="30">
      <c r="B31" s="71" t="s">
        <v>146</v>
      </c>
      <c r="C31" s="22">
        <v>99.95</v>
      </c>
    </row>
    <row r="32" spans="2:6" s="68" customFormat="1" ht="30">
      <c r="B32" s="71" t="s">
        <v>145</v>
      </c>
      <c r="C32" s="72">
        <v>731.08</v>
      </c>
    </row>
    <row r="33" spans="2:3" ht="30">
      <c r="B33" s="23" t="s">
        <v>129</v>
      </c>
      <c r="C33" s="22">
        <v>527.20000000000005</v>
      </c>
    </row>
    <row r="34" spans="2:3" ht="30">
      <c r="B34" s="16" t="s">
        <v>130</v>
      </c>
      <c r="C34" s="22">
        <v>465.44</v>
      </c>
    </row>
    <row r="35" spans="2:3" ht="45">
      <c r="B35" s="23" t="s">
        <v>18</v>
      </c>
      <c r="C35" s="22">
        <v>399.6</v>
      </c>
    </row>
    <row r="36" spans="2:3" ht="60">
      <c r="B36" s="23" t="s">
        <v>2</v>
      </c>
      <c r="C36" s="22">
        <v>1301.1600000000001</v>
      </c>
    </row>
    <row r="37" spans="2:3" ht="60">
      <c r="B37" s="23" t="s">
        <v>3</v>
      </c>
      <c r="C37" s="22">
        <v>1301.1600000000001</v>
      </c>
    </row>
    <row r="38" spans="2:3" ht="45">
      <c r="B38" s="23" t="s">
        <v>4</v>
      </c>
      <c r="C38" s="22">
        <v>1301.1600000000001</v>
      </c>
    </row>
    <row r="39" spans="2:3" ht="45">
      <c r="B39" s="23" t="s">
        <v>5</v>
      </c>
      <c r="C39" s="22">
        <v>1301.1600000000001</v>
      </c>
    </row>
    <row r="40" spans="2:3" ht="45">
      <c r="B40" s="23" t="s">
        <v>28</v>
      </c>
      <c r="C40" s="22">
        <v>659.01</v>
      </c>
    </row>
    <row r="41" spans="2:3" ht="30">
      <c r="B41" s="23" t="s">
        <v>27</v>
      </c>
      <c r="C41" s="22" t="s">
        <v>32</v>
      </c>
    </row>
    <row r="42" spans="2:3" ht="30">
      <c r="B42" s="23" t="s">
        <v>31</v>
      </c>
      <c r="C42" s="22" t="s">
        <v>30</v>
      </c>
    </row>
    <row r="43" spans="2:3" ht="16.5">
      <c r="B43" s="28" t="s">
        <v>8</v>
      </c>
    </row>
    <row r="44" spans="2:3" ht="16.5">
      <c r="B44" s="28" t="s">
        <v>9</v>
      </c>
    </row>
    <row r="45" spans="2:3" ht="16.5">
      <c r="B45" s="28" t="s">
        <v>10</v>
      </c>
    </row>
    <row r="46" spans="2:3" ht="16.5">
      <c r="B46" s="28" t="s">
        <v>11</v>
      </c>
    </row>
    <row r="47" spans="2:3" ht="16.5">
      <c r="B47" s="28" t="s">
        <v>12</v>
      </c>
    </row>
  </sheetData>
  <mergeCells count="2">
    <mergeCell ref="B6:C7"/>
    <mergeCell ref="B3:C3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workbookViewId="0">
      <selection activeCell="C19" sqref="C19"/>
    </sheetView>
  </sheetViews>
  <sheetFormatPr defaultRowHeight="15"/>
  <cols>
    <col min="1" max="1" width="5.42578125" customWidth="1"/>
    <col min="2" max="2" width="19.140625" customWidth="1"/>
    <col min="3" max="4" width="29.28515625" customWidth="1"/>
    <col min="5" max="5" width="19" customWidth="1"/>
    <col min="6" max="6" width="22.7109375" customWidth="1"/>
    <col min="7" max="7" width="20.5703125" customWidth="1"/>
  </cols>
  <sheetData>
    <row r="1" spans="1:8">
      <c r="F1" s="1"/>
      <c r="G1" s="1"/>
    </row>
    <row r="2" spans="1:8" ht="54" customHeight="1">
      <c r="A2" s="76" t="s">
        <v>36</v>
      </c>
      <c r="B2" s="76"/>
      <c r="C2" s="76"/>
      <c r="D2" s="76"/>
      <c r="E2" s="76"/>
      <c r="F2" s="76"/>
      <c r="G2" s="76"/>
      <c r="H2" s="2"/>
    </row>
    <row r="3" spans="1:8" ht="58.5" customHeight="1">
      <c r="A3" s="3" t="s">
        <v>37</v>
      </c>
      <c r="B3" s="3" t="s">
        <v>38</v>
      </c>
      <c r="C3" s="3" t="s">
        <v>39</v>
      </c>
      <c r="D3" s="3" t="s">
        <v>40</v>
      </c>
      <c r="E3" s="3" t="s">
        <v>41</v>
      </c>
      <c r="F3" s="4" t="s">
        <v>42</v>
      </c>
      <c r="G3" s="3" t="s">
        <v>43</v>
      </c>
    </row>
    <row r="4" spans="1:8">
      <c r="A4" s="5"/>
      <c r="B4" s="77" t="s">
        <v>44</v>
      </c>
      <c r="C4" s="77"/>
      <c r="D4" s="6">
        <v>5949</v>
      </c>
      <c r="E4" s="5"/>
      <c r="F4" s="7"/>
      <c r="G4" s="7"/>
    </row>
    <row r="5" spans="1:8">
      <c r="A5" s="8">
        <v>1</v>
      </c>
      <c r="B5" s="9" t="s">
        <v>45</v>
      </c>
      <c r="C5" s="9" t="s">
        <v>46</v>
      </c>
      <c r="D5" s="10" t="s">
        <v>47</v>
      </c>
      <c r="E5" s="10" t="s">
        <v>48</v>
      </c>
      <c r="F5" s="11">
        <v>1</v>
      </c>
      <c r="G5" s="12">
        <v>5949</v>
      </c>
    </row>
    <row r="6" spans="1:8" ht="45.75" customHeight="1">
      <c r="A6" s="8">
        <v>2</v>
      </c>
      <c r="B6" s="9" t="s">
        <v>49</v>
      </c>
      <c r="C6" s="9" t="s">
        <v>50</v>
      </c>
      <c r="D6" s="10" t="s">
        <v>47</v>
      </c>
      <c r="E6" s="10" t="s">
        <v>48</v>
      </c>
      <c r="F6" s="11">
        <v>1</v>
      </c>
      <c r="G6" s="12">
        <v>5949</v>
      </c>
    </row>
    <row r="7" spans="1:8" ht="45">
      <c r="A7" s="8">
        <v>3</v>
      </c>
      <c r="B7" s="9" t="s">
        <v>51</v>
      </c>
      <c r="C7" s="9" t="s">
        <v>52</v>
      </c>
      <c r="D7" s="10" t="s">
        <v>47</v>
      </c>
      <c r="E7" s="10" t="s">
        <v>48</v>
      </c>
      <c r="F7" s="11">
        <v>1.05</v>
      </c>
      <c r="G7" s="12">
        <v>6246.45</v>
      </c>
    </row>
    <row r="8" spans="1:8">
      <c r="A8" s="8">
        <v>4</v>
      </c>
      <c r="B8" s="9" t="s">
        <v>53</v>
      </c>
      <c r="C8" s="9" t="s">
        <v>54</v>
      </c>
      <c r="D8" s="10" t="s">
        <v>47</v>
      </c>
      <c r="E8" s="10" t="s">
        <v>48</v>
      </c>
      <c r="F8" s="11">
        <v>1.08</v>
      </c>
      <c r="G8" s="12">
        <v>6424.92</v>
      </c>
    </row>
    <row r="9" spans="1:8">
      <c r="A9" s="5"/>
      <c r="B9" s="77" t="s">
        <v>55</v>
      </c>
      <c r="C9" s="77"/>
      <c r="D9" s="6">
        <v>4700</v>
      </c>
      <c r="E9" s="5"/>
      <c r="F9" s="13"/>
      <c r="G9" s="14"/>
    </row>
    <row r="10" spans="1:8">
      <c r="A10" s="8">
        <v>13</v>
      </c>
      <c r="B10" s="9" t="s">
        <v>56</v>
      </c>
      <c r="C10" s="9" t="s">
        <v>57</v>
      </c>
      <c r="D10" s="10" t="s">
        <v>47</v>
      </c>
      <c r="E10" s="10" t="s">
        <v>58</v>
      </c>
      <c r="F10" s="11">
        <v>1</v>
      </c>
      <c r="G10" s="12">
        <v>4700</v>
      </c>
    </row>
    <row r="11" spans="1:8" ht="60">
      <c r="A11" s="8">
        <v>15</v>
      </c>
      <c r="B11" s="9" t="s">
        <v>59</v>
      </c>
      <c r="C11" s="9" t="s">
        <v>60</v>
      </c>
      <c r="D11" s="10" t="s">
        <v>47</v>
      </c>
      <c r="E11" s="10" t="s">
        <v>58</v>
      </c>
      <c r="F11" s="11">
        <v>1.24</v>
      </c>
      <c r="G11" s="12">
        <v>5828</v>
      </c>
    </row>
    <row r="12" spans="1:8" ht="30">
      <c r="A12" s="8">
        <v>16</v>
      </c>
      <c r="B12" s="9" t="s">
        <v>61</v>
      </c>
      <c r="C12" s="9" t="s">
        <v>62</v>
      </c>
      <c r="D12" s="10" t="s">
        <v>47</v>
      </c>
      <c r="E12" s="10" t="s">
        <v>58</v>
      </c>
      <c r="F12" s="11">
        <v>1.0900000000000001</v>
      </c>
      <c r="G12" s="12">
        <v>5123</v>
      </c>
    </row>
  </sheetData>
  <mergeCells count="3">
    <mergeCell ref="A2:G2"/>
    <mergeCell ref="B4:C4"/>
    <mergeCell ref="B9:C9"/>
  </mergeCells>
  <pageMargins left="0.31496062992125984" right="0.31496062992125984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34"/>
  <sheetViews>
    <sheetView topLeftCell="A31" workbookViewId="0">
      <selection activeCell="A35" sqref="A35"/>
    </sheetView>
  </sheetViews>
  <sheetFormatPr defaultColWidth="97.7109375" defaultRowHeight="15"/>
  <cols>
    <col min="1" max="1" width="86.42578125" style="43" customWidth="1"/>
    <col min="2" max="2" width="16.7109375" style="43" customWidth="1"/>
    <col min="3" max="3" width="17.85546875" style="43" customWidth="1"/>
    <col min="4" max="4" width="18.85546875" style="43" customWidth="1"/>
    <col min="5" max="16384" width="97.7109375" style="43"/>
  </cols>
  <sheetData>
    <row r="1" spans="1:3">
      <c r="A1" s="78"/>
      <c r="B1" s="78"/>
      <c r="C1" s="78"/>
    </row>
    <row r="2" spans="1:3" ht="39.75" customHeight="1">
      <c r="A2" s="79" t="s">
        <v>63</v>
      </c>
      <c r="B2" s="79"/>
      <c r="C2" s="79"/>
    </row>
    <row r="3" spans="1:3" ht="18.75">
      <c r="A3" s="54"/>
      <c r="B3" s="55"/>
    </row>
    <row r="4" spans="1:3" ht="17.25">
      <c r="A4" s="44" t="s">
        <v>64</v>
      </c>
      <c r="B4" s="45"/>
      <c r="C4" s="45"/>
    </row>
    <row r="5" spans="1:3">
      <c r="A5" s="47" t="s">
        <v>65</v>
      </c>
      <c r="B5" s="56"/>
      <c r="C5" s="48">
        <v>2064.5</v>
      </c>
    </row>
    <row r="6" spans="1:3">
      <c r="A6" s="49" t="s">
        <v>66</v>
      </c>
      <c r="B6" s="49" t="s">
        <v>67</v>
      </c>
      <c r="C6" s="49" t="s">
        <v>68</v>
      </c>
    </row>
    <row r="7" spans="1:3" ht="30">
      <c r="A7" s="39" t="s">
        <v>69</v>
      </c>
      <c r="B7" s="29">
        <v>532.84</v>
      </c>
      <c r="C7" s="29">
        <f>B7/$C$5</f>
        <v>0.25809639137805768</v>
      </c>
    </row>
    <row r="8" spans="1:3" ht="30">
      <c r="A8" s="39" t="s">
        <v>70</v>
      </c>
      <c r="B8" s="29">
        <v>617.37</v>
      </c>
      <c r="C8" s="29">
        <f t="shared" ref="C8:C11" si="0">B8/$C$5</f>
        <v>0.29904093000726567</v>
      </c>
    </row>
    <row r="9" spans="1:3" ht="30">
      <c r="A9" s="39" t="s">
        <v>71</v>
      </c>
      <c r="B9" s="29">
        <v>931.28</v>
      </c>
      <c r="C9" s="29">
        <f t="shared" si="0"/>
        <v>0.45109227415839187</v>
      </c>
    </row>
    <row r="10" spans="1:3" ht="30">
      <c r="A10" s="39" t="s">
        <v>72</v>
      </c>
      <c r="B10" s="29">
        <v>9581</v>
      </c>
      <c r="C10" s="29">
        <f t="shared" si="0"/>
        <v>4.64083313150884</v>
      </c>
    </row>
    <row r="11" spans="1:3" ht="30">
      <c r="A11" s="39" t="s">
        <v>73</v>
      </c>
      <c r="B11" s="29">
        <v>21400</v>
      </c>
      <c r="C11" s="29">
        <f t="shared" si="0"/>
        <v>10.365705982077985</v>
      </c>
    </row>
    <row r="12" spans="1:3" ht="15.75">
      <c r="A12" s="52"/>
    </row>
    <row r="13" spans="1:3" ht="17.25">
      <c r="A13" s="44" t="s">
        <v>74</v>
      </c>
      <c r="B13" s="45"/>
      <c r="C13" s="46"/>
    </row>
    <row r="14" spans="1:3">
      <c r="A14" s="47" t="s">
        <v>65</v>
      </c>
      <c r="C14" s="48">
        <v>8371.1</v>
      </c>
    </row>
    <row r="15" spans="1:3">
      <c r="A15" s="49" t="s">
        <v>66</v>
      </c>
      <c r="B15" s="57" t="s">
        <v>67</v>
      </c>
      <c r="C15" s="57" t="s">
        <v>68</v>
      </c>
    </row>
    <row r="16" spans="1:3" ht="30">
      <c r="A16" s="30" t="s">
        <v>75</v>
      </c>
      <c r="B16" s="34">
        <v>11014.13</v>
      </c>
      <c r="C16" s="58">
        <v>1.35</v>
      </c>
    </row>
    <row r="17" spans="1:3" ht="30">
      <c r="A17" s="31" t="s">
        <v>76</v>
      </c>
      <c r="B17" s="32">
        <v>13854.2</v>
      </c>
      <c r="C17" s="33">
        <f>B17/$C$14</f>
        <v>1.6550035240291001</v>
      </c>
    </row>
    <row r="18" spans="1:3">
      <c r="A18" s="31" t="s">
        <v>77</v>
      </c>
      <c r="B18" s="34">
        <v>9171.68</v>
      </c>
      <c r="C18" s="29">
        <f>B18/$C$14</f>
        <v>1.0956361768465315</v>
      </c>
    </row>
    <row r="19" spans="1:3" ht="30">
      <c r="A19" s="31" t="s">
        <v>78</v>
      </c>
      <c r="B19" s="35">
        <v>2632.9</v>
      </c>
      <c r="C19" s="29">
        <f t="shared" ref="C19:C31" si="1">B19/$C$14</f>
        <v>0.31452258365089414</v>
      </c>
    </row>
    <row r="20" spans="1:3" ht="30">
      <c r="A20" s="31" t="s">
        <v>79</v>
      </c>
      <c r="B20" s="35">
        <v>3236.88</v>
      </c>
      <c r="C20" s="29">
        <f t="shared" si="1"/>
        <v>0.38667319707087477</v>
      </c>
    </row>
    <row r="21" spans="1:3" ht="30">
      <c r="A21" s="31" t="s">
        <v>80</v>
      </c>
      <c r="B21" s="34">
        <v>33982.699999999997</v>
      </c>
      <c r="C21" s="29">
        <f t="shared" si="1"/>
        <v>4.0595262271386074</v>
      </c>
    </row>
    <row r="22" spans="1:3">
      <c r="A22" s="31" t="s">
        <v>81</v>
      </c>
      <c r="B22" s="35">
        <v>6458.76</v>
      </c>
      <c r="C22" s="29">
        <f t="shared" si="1"/>
        <v>0.77155451493829963</v>
      </c>
    </row>
    <row r="23" spans="1:3" ht="30">
      <c r="A23" s="31" t="s">
        <v>82</v>
      </c>
      <c r="B23" s="35">
        <v>4990.28</v>
      </c>
      <c r="C23" s="29">
        <f t="shared" si="1"/>
        <v>0.59613193009281928</v>
      </c>
    </row>
    <row r="24" spans="1:3" ht="30">
      <c r="A24" s="31" t="s">
        <v>83</v>
      </c>
      <c r="B24" s="35">
        <v>9390.36</v>
      </c>
      <c r="C24" s="29">
        <f t="shared" si="1"/>
        <v>1.1217593864605608</v>
      </c>
    </row>
    <row r="25" spans="1:3" ht="30">
      <c r="A25" s="31" t="s">
        <v>84</v>
      </c>
      <c r="B25" s="35">
        <v>5990.95</v>
      </c>
      <c r="C25" s="29">
        <f t="shared" si="1"/>
        <v>0.71567058092723768</v>
      </c>
    </row>
    <row r="26" spans="1:3" ht="30">
      <c r="A26" s="31" t="s">
        <v>85</v>
      </c>
      <c r="B26" s="35">
        <v>6863.44</v>
      </c>
      <c r="C26" s="29">
        <f t="shared" si="1"/>
        <v>0.81989702667510833</v>
      </c>
    </row>
    <row r="27" spans="1:3" ht="30">
      <c r="A27" s="31" t="s">
        <v>86</v>
      </c>
      <c r="B27" s="35">
        <v>4613.66</v>
      </c>
      <c r="C27" s="29">
        <f t="shared" si="1"/>
        <v>0.55114142705259761</v>
      </c>
    </row>
    <row r="28" spans="1:3" ht="30">
      <c r="A28" s="31" t="s">
        <v>87</v>
      </c>
      <c r="B28" s="35">
        <v>9712.7999999999993</v>
      </c>
      <c r="C28" s="29">
        <f t="shared" si="1"/>
        <v>1.1602776218179209</v>
      </c>
    </row>
    <row r="29" spans="1:3" ht="30">
      <c r="A29" s="31" t="s">
        <v>88</v>
      </c>
      <c r="B29" s="35">
        <v>7675.66</v>
      </c>
      <c r="C29" s="29">
        <f t="shared" si="1"/>
        <v>0.91692370178351701</v>
      </c>
    </row>
    <row r="30" spans="1:3" ht="30">
      <c r="A30" s="31" t="s">
        <v>89</v>
      </c>
      <c r="B30" s="35">
        <v>7675.66</v>
      </c>
      <c r="C30" s="29">
        <f t="shared" si="1"/>
        <v>0.91692370178351701</v>
      </c>
    </row>
    <row r="31" spans="1:3" ht="30">
      <c r="A31" s="31" t="s">
        <v>90</v>
      </c>
      <c r="B31" s="35">
        <v>7482.92</v>
      </c>
      <c r="C31" s="29">
        <f t="shared" si="1"/>
        <v>0.89389924860532066</v>
      </c>
    </row>
    <row r="32" spans="1:3" ht="30">
      <c r="A32" s="31" t="s">
        <v>91</v>
      </c>
      <c r="B32" s="35">
        <v>13784.15</v>
      </c>
      <c r="C32" s="29">
        <f>B32/$C$14</f>
        <v>1.6466354481489887</v>
      </c>
    </row>
    <row r="33" spans="1:3" ht="15.75">
      <c r="A33" s="59"/>
      <c r="B33" s="42"/>
    </row>
    <row r="34" spans="1:3" ht="15.75">
      <c r="A34" s="41"/>
      <c r="B34" s="42"/>
    </row>
    <row r="35" spans="1:3" ht="17.25">
      <c r="A35" s="44" t="s">
        <v>92</v>
      </c>
      <c r="B35" s="45"/>
      <c r="C35" s="46"/>
    </row>
    <row r="36" spans="1:3">
      <c r="A36" s="47" t="s">
        <v>65</v>
      </c>
      <c r="C36" s="48">
        <v>543.6</v>
      </c>
    </row>
    <row r="37" spans="1:3">
      <c r="A37" s="49" t="s">
        <v>66</v>
      </c>
      <c r="B37" s="49" t="s">
        <v>67</v>
      </c>
      <c r="C37" s="49" t="s">
        <v>68</v>
      </c>
    </row>
    <row r="38" spans="1:3">
      <c r="A38" s="31" t="s">
        <v>141</v>
      </c>
      <c r="B38" s="60">
        <v>603.62</v>
      </c>
      <c r="C38" s="29">
        <f>B38/$C$36</f>
        <v>1.1104120676968359</v>
      </c>
    </row>
    <row r="39" spans="1:3" ht="30">
      <c r="A39" s="61" t="s">
        <v>93</v>
      </c>
      <c r="B39" s="60">
        <v>808</v>
      </c>
      <c r="C39" s="29">
        <f t="shared" ref="C39:C43" si="2">B39/$C$36</f>
        <v>1.4863870493009566</v>
      </c>
    </row>
    <row r="40" spans="1:3">
      <c r="A40" s="61" t="s">
        <v>136</v>
      </c>
      <c r="B40" s="60">
        <v>808</v>
      </c>
      <c r="C40" s="29">
        <f t="shared" ref="C40" si="3">B40/$C$36</f>
        <v>1.4863870493009566</v>
      </c>
    </row>
    <row r="41" spans="1:3">
      <c r="A41" s="61" t="s">
        <v>143</v>
      </c>
      <c r="B41" s="67">
        <v>325.43</v>
      </c>
      <c r="C41" s="36">
        <f t="shared" si="2"/>
        <v>0.5986571008094187</v>
      </c>
    </row>
    <row r="42" spans="1:3">
      <c r="A42" s="61" t="s">
        <v>94</v>
      </c>
      <c r="B42" s="62">
        <v>372.76</v>
      </c>
      <c r="C42" s="36">
        <f t="shared" si="2"/>
        <v>0.68572479764532746</v>
      </c>
    </row>
    <row r="43" spans="1:3">
      <c r="A43" s="61" t="s">
        <v>144</v>
      </c>
      <c r="B43" s="62">
        <v>606.38</v>
      </c>
      <c r="C43" s="36">
        <f t="shared" si="2"/>
        <v>1.1154893303899927</v>
      </c>
    </row>
    <row r="44" spans="1:3" ht="30">
      <c r="A44" s="39" t="s">
        <v>142</v>
      </c>
      <c r="B44" s="63" t="s">
        <v>95</v>
      </c>
      <c r="C44" s="58">
        <v>2.17</v>
      </c>
    </row>
    <row r="45" spans="1:3" ht="16.5" customHeight="1">
      <c r="A45" s="39" t="s">
        <v>96</v>
      </c>
      <c r="B45" s="63">
        <v>555.51</v>
      </c>
      <c r="C45" s="58">
        <v>1.1299999999999999</v>
      </c>
    </row>
    <row r="46" spans="1:3">
      <c r="A46" s="39" t="s">
        <v>97</v>
      </c>
      <c r="B46" s="63">
        <v>235.63</v>
      </c>
      <c r="C46" s="58">
        <v>0.48</v>
      </c>
    </row>
    <row r="47" spans="1:3">
      <c r="A47" s="39" t="s">
        <v>98</v>
      </c>
      <c r="B47" s="63" t="s">
        <v>99</v>
      </c>
      <c r="C47" s="58">
        <v>3.44</v>
      </c>
    </row>
    <row r="48" spans="1:3" ht="15.75">
      <c r="A48" s="41"/>
      <c r="B48" s="42"/>
      <c r="C48" s="64"/>
    </row>
    <row r="49" spans="1:3" ht="17.25">
      <c r="A49" s="44" t="s">
        <v>100</v>
      </c>
      <c r="B49" s="45"/>
      <c r="C49" s="46"/>
    </row>
    <row r="50" spans="1:3" ht="17.25">
      <c r="A50" s="46" t="s">
        <v>101</v>
      </c>
      <c r="B50" s="45"/>
      <c r="C50" s="46"/>
    </row>
    <row r="51" spans="1:3">
      <c r="A51" s="47" t="s">
        <v>65</v>
      </c>
      <c r="C51" s="48">
        <v>3675.9</v>
      </c>
    </row>
    <row r="52" spans="1:3">
      <c r="A52" s="49" t="s">
        <v>66</v>
      </c>
      <c r="B52" s="49" t="s">
        <v>67</v>
      </c>
      <c r="C52" s="49" t="s">
        <v>68</v>
      </c>
    </row>
    <row r="53" spans="1:3">
      <c r="A53" s="39" t="s">
        <v>102</v>
      </c>
      <c r="B53" s="60">
        <v>1392.4</v>
      </c>
      <c r="C53" s="29">
        <f>B53/$C$51</f>
        <v>0.37879158845452815</v>
      </c>
    </row>
    <row r="54" spans="1:3">
      <c r="A54" s="39" t="s">
        <v>137</v>
      </c>
      <c r="B54" s="60">
        <v>1762.3</v>
      </c>
      <c r="C54" s="29">
        <f t="shared" ref="C54:C63" si="4">B54/$C$51</f>
        <v>0.47942000598492884</v>
      </c>
    </row>
    <row r="55" spans="1:3">
      <c r="A55" s="39" t="s">
        <v>138</v>
      </c>
      <c r="B55" s="60">
        <v>2129.9299999999998</v>
      </c>
      <c r="C55" s="29">
        <f t="shared" si="4"/>
        <v>0.57943088767376694</v>
      </c>
    </row>
    <row r="56" spans="1:3" ht="30">
      <c r="A56" s="39" t="s">
        <v>139</v>
      </c>
      <c r="B56" s="60">
        <v>4089.89</v>
      </c>
      <c r="C56" s="29">
        <f t="shared" si="4"/>
        <v>1.1126227590522049</v>
      </c>
    </row>
    <row r="57" spans="1:3" ht="30">
      <c r="A57" s="31" t="s">
        <v>131</v>
      </c>
      <c r="B57" s="60">
        <v>5321.61</v>
      </c>
      <c r="C57" s="29">
        <f>B57/$C$51</f>
        <v>1.4477026034440543</v>
      </c>
    </row>
    <row r="58" spans="1:3" ht="30">
      <c r="A58" s="39" t="s">
        <v>140</v>
      </c>
      <c r="B58" s="60">
        <v>5409.338250720105</v>
      </c>
      <c r="C58" s="29">
        <f t="shared" ref="C58" si="5">B58/$C$51</f>
        <v>1.4715683916102464</v>
      </c>
    </row>
    <row r="59" spans="1:3" ht="30">
      <c r="A59" s="31" t="s">
        <v>103</v>
      </c>
      <c r="B59" s="60">
        <v>4968.53</v>
      </c>
      <c r="C59" s="29">
        <f>B59/$C$51</f>
        <v>1.351649936070078</v>
      </c>
    </row>
    <row r="60" spans="1:3" ht="30">
      <c r="A60" s="31" t="s">
        <v>104</v>
      </c>
      <c r="B60" s="60">
        <v>5039.7604338613482</v>
      </c>
      <c r="C60" s="29">
        <f>B60/$C$51</f>
        <v>1.3710276214971431</v>
      </c>
    </row>
    <row r="61" spans="1:3" ht="30">
      <c r="A61" s="31" t="s">
        <v>132</v>
      </c>
      <c r="B61" s="60">
        <v>5108.0749173867725</v>
      </c>
      <c r="C61" s="29">
        <f t="shared" si="4"/>
        <v>1.3896120453186356</v>
      </c>
    </row>
    <row r="62" spans="1:3" ht="30">
      <c r="A62" s="39" t="s">
        <v>134</v>
      </c>
      <c r="B62" s="60">
        <v>9441.81</v>
      </c>
      <c r="C62" s="29">
        <f t="shared" si="4"/>
        <v>2.5685709622133355</v>
      </c>
    </row>
    <row r="63" spans="1:3" ht="30">
      <c r="A63" s="39" t="s">
        <v>105</v>
      </c>
      <c r="B63" s="60">
        <v>9441.81</v>
      </c>
      <c r="C63" s="29">
        <f t="shared" si="4"/>
        <v>2.5685709622133355</v>
      </c>
    </row>
    <row r="64" spans="1:3" ht="15.75">
      <c r="A64" s="59"/>
      <c r="B64" s="65"/>
      <c r="C64" s="37"/>
    </row>
    <row r="65" spans="1:3" ht="16.5">
      <c r="A65" s="46" t="s">
        <v>106</v>
      </c>
      <c r="B65" s="66"/>
      <c r="C65" s="38"/>
    </row>
    <row r="66" spans="1:3">
      <c r="A66" s="47" t="s">
        <v>65</v>
      </c>
      <c r="C66" s="48">
        <v>2692.1</v>
      </c>
    </row>
    <row r="67" spans="1:3">
      <c r="A67" s="49" t="s">
        <v>66</v>
      </c>
      <c r="B67" s="49" t="s">
        <v>67</v>
      </c>
      <c r="C67" s="49" t="s">
        <v>68</v>
      </c>
    </row>
    <row r="68" spans="1:3" ht="30">
      <c r="A68" s="39" t="s">
        <v>107</v>
      </c>
      <c r="B68" s="40">
        <v>1281.8</v>
      </c>
      <c r="C68" s="29">
        <f>B68/$C$66</f>
        <v>0.47613387318450279</v>
      </c>
    </row>
    <row r="69" spans="1:3" ht="30">
      <c r="A69" s="39" t="s">
        <v>108</v>
      </c>
      <c r="B69" s="40">
        <v>1649.8</v>
      </c>
      <c r="C69" s="29">
        <f t="shared" ref="C69:C78" si="6">B69/$C$66</f>
        <v>0.61283013261022989</v>
      </c>
    </row>
    <row r="70" spans="1:3" ht="30">
      <c r="A70" s="39" t="s">
        <v>109</v>
      </c>
      <c r="B70" s="60">
        <v>2017.7</v>
      </c>
      <c r="C70" s="29">
        <f t="shared" si="6"/>
        <v>0.74948924631328706</v>
      </c>
    </row>
    <row r="71" spans="1:3" ht="30">
      <c r="A71" s="39" t="s">
        <v>110</v>
      </c>
      <c r="B71" s="40">
        <v>3852.57</v>
      </c>
      <c r="C71" s="29">
        <f t="shared" si="6"/>
        <v>1.43106496786895</v>
      </c>
    </row>
    <row r="72" spans="1:3" ht="30">
      <c r="A72" s="39" t="s">
        <v>111</v>
      </c>
      <c r="B72" s="40">
        <v>3933.4893838613484</v>
      </c>
      <c r="C72" s="29">
        <f t="shared" si="6"/>
        <v>1.461123057784387</v>
      </c>
    </row>
    <row r="73" spans="1:3" ht="30">
      <c r="A73" s="39" t="s">
        <v>112</v>
      </c>
      <c r="B73" s="40">
        <v>4001.8038673867727</v>
      </c>
      <c r="C73" s="29">
        <f t="shared" si="6"/>
        <v>1.4864989663782076</v>
      </c>
    </row>
    <row r="74" spans="1:3" ht="30">
      <c r="A74" s="39" t="s">
        <v>113</v>
      </c>
      <c r="B74" s="40">
        <v>4901.38</v>
      </c>
      <c r="C74" s="29">
        <f t="shared" si="6"/>
        <v>1.8206530218045394</v>
      </c>
    </row>
    <row r="75" spans="1:3" ht="30">
      <c r="A75" s="39" t="s">
        <v>114</v>
      </c>
      <c r="B75" s="40">
        <v>5215.7124585331549</v>
      </c>
      <c r="C75" s="29">
        <f t="shared" si="6"/>
        <v>1.9374140851131663</v>
      </c>
    </row>
    <row r="76" spans="1:3" ht="30">
      <c r="A76" s="39" t="s">
        <v>115</v>
      </c>
      <c r="B76" s="40">
        <v>5284.0269420585773</v>
      </c>
      <c r="C76" s="29">
        <f t="shared" si="6"/>
        <v>1.9627899937069861</v>
      </c>
    </row>
    <row r="77" spans="1:3">
      <c r="A77" s="39" t="s">
        <v>135</v>
      </c>
      <c r="B77" s="40">
        <v>5008.05</v>
      </c>
      <c r="C77" s="29">
        <f t="shared" si="6"/>
        <v>1.8602763641766651</v>
      </c>
    </row>
    <row r="78" spans="1:3" ht="30">
      <c r="A78" s="39" t="s">
        <v>116</v>
      </c>
      <c r="B78" s="40">
        <v>1281.8</v>
      </c>
      <c r="C78" s="29">
        <f t="shared" si="6"/>
        <v>0.47613387318450279</v>
      </c>
    </row>
    <row r="79" spans="1:3" ht="15.75">
      <c r="A79" s="41"/>
      <c r="B79" s="42"/>
    </row>
    <row r="80" spans="1:3" ht="17.25">
      <c r="A80" s="44" t="s">
        <v>117</v>
      </c>
      <c r="B80" s="45"/>
      <c r="C80" s="46"/>
    </row>
    <row r="81" spans="1:3">
      <c r="A81" s="47" t="s">
        <v>65</v>
      </c>
      <c r="C81" s="48">
        <v>996.8</v>
      </c>
    </row>
    <row r="82" spans="1:3">
      <c r="A82" s="49" t="s">
        <v>66</v>
      </c>
      <c r="B82" s="49" t="s">
        <v>67</v>
      </c>
      <c r="C82" s="49" t="s">
        <v>68</v>
      </c>
    </row>
    <row r="83" spans="1:3">
      <c r="A83" s="31" t="s">
        <v>118</v>
      </c>
      <c r="B83" s="50">
        <v>689.27</v>
      </c>
      <c r="C83" s="29">
        <f>B83/$C$81</f>
        <v>0.69148274478330662</v>
      </c>
    </row>
    <row r="84" spans="1:3">
      <c r="A84" s="31" t="s">
        <v>119</v>
      </c>
      <c r="B84" s="50">
        <v>939.27</v>
      </c>
      <c r="C84" s="29">
        <f>B84/$C$81</f>
        <v>0.94228531300160512</v>
      </c>
    </row>
    <row r="85" spans="1:3">
      <c r="A85" s="31" t="s">
        <v>120</v>
      </c>
      <c r="B85" s="50">
        <v>618.80999999999995</v>
      </c>
      <c r="C85" s="29">
        <f>B85/$C$81</f>
        <v>0.62079654895666125</v>
      </c>
    </row>
    <row r="86" spans="1:3">
      <c r="A86" s="31" t="s">
        <v>121</v>
      </c>
      <c r="B86" s="50">
        <v>990.95</v>
      </c>
      <c r="C86" s="29">
        <f>B86/$C$81</f>
        <v>0.99413121990369191</v>
      </c>
    </row>
    <row r="87" spans="1:3">
      <c r="A87" s="31" t="s">
        <v>122</v>
      </c>
      <c r="B87" s="50">
        <v>759.27</v>
      </c>
      <c r="C87" s="29">
        <f t="shared" ref="C87:C89" si="7">B87/$C$81</f>
        <v>0.76170746388443022</v>
      </c>
    </row>
    <row r="88" spans="1:3">
      <c r="A88" s="31" t="s">
        <v>123</v>
      </c>
      <c r="B88" s="50">
        <v>1009.27</v>
      </c>
      <c r="C88" s="29">
        <f t="shared" si="7"/>
        <v>1.0125100321027287</v>
      </c>
    </row>
    <row r="89" spans="1:3">
      <c r="A89" s="31" t="s">
        <v>124</v>
      </c>
      <c r="B89" s="51">
        <v>709.51</v>
      </c>
      <c r="C89" s="29">
        <f t="shared" si="7"/>
        <v>0.71178772070626006</v>
      </c>
    </row>
    <row r="90" spans="1:3" ht="15.75">
      <c r="A90" s="52"/>
    </row>
    <row r="91" spans="1:3" ht="17.25">
      <c r="A91" s="44" t="s">
        <v>125</v>
      </c>
      <c r="B91" s="45"/>
      <c r="C91" s="46"/>
    </row>
    <row r="92" spans="1:3">
      <c r="A92" s="47" t="s">
        <v>65</v>
      </c>
      <c r="C92" s="48">
        <v>399.6</v>
      </c>
    </row>
    <row r="93" spans="1:3">
      <c r="A93" s="49" t="s">
        <v>66</v>
      </c>
      <c r="B93" s="49" t="s">
        <v>67</v>
      </c>
      <c r="C93" s="49" t="s">
        <v>68</v>
      </c>
    </row>
    <row r="94" spans="1:3" ht="30">
      <c r="A94" s="31" t="s">
        <v>126</v>
      </c>
      <c r="B94" s="51">
        <v>399.6</v>
      </c>
      <c r="C94" s="29">
        <f>B94/C92</f>
        <v>1</v>
      </c>
    </row>
    <row r="95" spans="1:3" ht="15.75">
      <c r="A95" s="52"/>
    </row>
    <row r="96" spans="1:3" ht="15.75">
      <c r="A96" s="52"/>
      <c r="B96" s="53"/>
    </row>
    <row r="97" spans="1:1" ht="15.75">
      <c r="A97" s="52"/>
    </row>
    <row r="98" spans="1:1" ht="15.75">
      <c r="A98" s="52"/>
    </row>
    <row r="99" spans="1:1" ht="15.75">
      <c r="A99" s="52"/>
    </row>
    <row r="100" spans="1:1" ht="15.75">
      <c r="A100" s="52"/>
    </row>
    <row r="101" spans="1:1" ht="15.75">
      <c r="A101" s="52"/>
    </row>
    <row r="102" spans="1:1" ht="15.75">
      <c r="A102" s="52"/>
    </row>
    <row r="103" spans="1:1" ht="15.75">
      <c r="A103" s="52"/>
    </row>
    <row r="104" spans="1:1" ht="15.75">
      <c r="A104" s="52"/>
    </row>
    <row r="105" spans="1:1" ht="15.75">
      <c r="A105" s="52"/>
    </row>
    <row r="106" spans="1:1" ht="15.75">
      <c r="A106" s="52"/>
    </row>
    <row r="107" spans="1:1" ht="15.75">
      <c r="A107" s="52"/>
    </row>
    <row r="108" spans="1:1" ht="15.75">
      <c r="A108" s="52"/>
    </row>
    <row r="109" spans="1:1" ht="15.75">
      <c r="A109" s="52"/>
    </row>
    <row r="110" spans="1:1" ht="15.75">
      <c r="A110" s="52"/>
    </row>
    <row r="111" spans="1:1" ht="15.75">
      <c r="A111" s="52"/>
    </row>
    <row r="112" spans="1:1" ht="15.75">
      <c r="A112" s="52"/>
    </row>
    <row r="113" spans="1:1" ht="15.75">
      <c r="A113" s="52"/>
    </row>
    <row r="114" spans="1:1" ht="15.75">
      <c r="A114" s="52"/>
    </row>
    <row r="115" spans="1:1" ht="15.75">
      <c r="A115" s="52"/>
    </row>
    <row r="116" spans="1:1" ht="15.75">
      <c r="A116" s="52"/>
    </row>
    <row r="117" spans="1:1" ht="15.75">
      <c r="A117" s="52"/>
    </row>
    <row r="118" spans="1:1" ht="15.75">
      <c r="A118" s="52"/>
    </row>
    <row r="119" spans="1:1" ht="15.75">
      <c r="A119" s="52"/>
    </row>
    <row r="120" spans="1:1" ht="15.75">
      <c r="A120" s="52"/>
    </row>
    <row r="121" spans="1:1" ht="15.75">
      <c r="A121" s="52"/>
    </row>
    <row r="122" spans="1:1" ht="15.75">
      <c r="A122" s="52"/>
    </row>
    <row r="123" spans="1:1" ht="15.75">
      <c r="A123" s="52"/>
    </row>
    <row r="124" spans="1:1" ht="15.75">
      <c r="A124" s="52"/>
    </row>
    <row r="125" spans="1:1" ht="15.75">
      <c r="A125" s="52"/>
    </row>
    <row r="126" spans="1:1" ht="15.75">
      <c r="A126" s="52"/>
    </row>
    <row r="127" spans="1:1" ht="15.75">
      <c r="A127" s="52"/>
    </row>
    <row r="128" spans="1:1" ht="15.75">
      <c r="A128" s="52"/>
    </row>
    <row r="129" spans="1:1" ht="15.75">
      <c r="A129" s="52"/>
    </row>
    <row r="130" spans="1:1" ht="15.75">
      <c r="A130" s="52"/>
    </row>
    <row r="131" spans="1:1" ht="15.75">
      <c r="A131" s="52"/>
    </row>
    <row r="132" spans="1:1" ht="15.75">
      <c r="A132" s="52"/>
    </row>
    <row r="133" spans="1:1" ht="15.75">
      <c r="A133" s="52"/>
    </row>
    <row r="134" spans="1:1" ht="15.75">
      <c r="A134" s="52"/>
    </row>
    <row r="135" spans="1:1" ht="15.75">
      <c r="A135" s="52"/>
    </row>
    <row r="136" spans="1:1" ht="15.75">
      <c r="A136" s="52"/>
    </row>
    <row r="137" spans="1:1" ht="15.75">
      <c r="A137" s="52"/>
    </row>
    <row r="138" spans="1:1" ht="15.75">
      <c r="A138" s="52"/>
    </row>
    <row r="139" spans="1:1" ht="15.75">
      <c r="A139" s="52"/>
    </row>
    <row r="140" spans="1:1" ht="15.75">
      <c r="A140" s="52"/>
    </row>
    <row r="141" spans="1:1" ht="15.75">
      <c r="A141" s="52"/>
    </row>
    <row r="142" spans="1:1" ht="15.75">
      <c r="A142" s="52"/>
    </row>
    <row r="143" spans="1:1" ht="15.75">
      <c r="A143" s="52"/>
    </row>
    <row r="144" spans="1:1" ht="15.75">
      <c r="A144" s="52"/>
    </row>
    <row r="145" spans="1:1" ht="15.75">
      <c r="A145" s="52"/>
    </row>
    <row r="146" spans="1:1" ht="15.75">
      <c r="A146" s="52"/>
    </row>
    <row r="147" spans="1:1" ht="15.75">
      <c r="A147" s="52"/>
    </row>
    <row r="148" spans="1:1" ht="15.75">
      <c r="A148" s="52"/>
    </row>
    <row r="149" spans="1:1" ht="15.75">
      <c r="A149" s="52"/>
    </row>
    <row r="150" spans="1:1" ht="15.75">
      <c r="A150" s="52"/>
    </row>
    <row r="151" spans="1:1" ht="15.75">
      <c r="A151" s="52"/>
    </row>
    <row r="152" spans="1:1" ht="15.75">
      <c r="A152" s="52"/>
    </row>
    <row r="153" spans="1:1" ht="15.75">
      <c r="A153" s="52"/>
    </row>
    <row r="154" spans="1:1" ht="15.75">
      <c r="A154" s="52"/>
    </row>
    <row r="155" spans="1:1" ht="15.75">
      <c r="A155" s="52"/>
    </row>
    <row r="156" spans="1:1" ht="15.75">
      <c r="A156" s="52"/>
    </row>
    <row r="157" spans="1:1" ht="15.75">
      <c r="A157" s="52"/>
    </row>
    <row r="158" spans="1:1" ht="15.75">
      <c r="A158" s="52"/>
    </row>
    <row r="159" spans="1:1" ht="15.75">
      <c r="A159" s="52"/>
    </row>
    <row r="160" spans="1:1" ht="15.75">
      <c r="A160" s="52"/>
    </row>
    <row r="161" spans="1:1" ht="15.75">
      <c r="A161" s="52"/>
    </row>
    <row r="162" spans="1:1" ht="15.75">
      <c r="A162" s="52"/>
    </row>
    <row r="163" spans="1:1" ht="15.75">
      <c r="A163" s="52"/>
    </row>
    <row r="164" spans="1:1" ht="15.75">
      <c r="A164" s="52"/>
    </row>
    <row r="165" spans="1:1" ht="15.75">
      <c r="A165" s="52"/>
    </row>
    <row r="166" spans="1:1" ht="15.75">
      <c r="A166" s="52"/>
    </row>
    <row r="167" spans="1:1" ht="15.75">
      <c r="A167" s="52"/>
    </row>
    <row r="168" spans="1:1" ht="15.75">
      <c r="A168" s="52"/>
    </row>
    <row r="169" spans="1:1" ht="15.75">
      <c r="A169" s="52"/>
    </row>
    <row r="170" spans="1:1" ht="15.75">
      <c r="A170" s="52"/>
    </row>
    <row r="171" spans="1:1" ht="15.75">
      <c r="A171" s="52"/>
    </row>
    <row r="172" spans="1:1" ht="15.75">
      <c r="A172" s="52"/>
    </row>
    <row r="173" spans="1:1" ht="15.75">
      <c r="A173" s="52"/>
    </row>
    <row r="174" spans="1:1" ht="15.75">
      <c r="A174" s="52"/>
    </row>
    <row r="175" spans="1:1" ht="15.75">
      <c r="A175" s="52"/>
    </row>
    <row r="176" spans="1:1" ht="15.75">
      <c r="A176" s="52"/>
    </row>
    <row r="177" spans="1:1" ht="15.75">
      <c r="A177" s="52"/>
    </row>
    <row r="178" spans="1:1" ht="15.75">
      <c r="A178" s="52"/>
    </row>
    <row r="179" spans="1:1" ht="15.75">
      <c r="A179" s="52"/>
    </row>
    <row r="180" spans="1:1" ht="15.75">
      <c r="A180" s="52"/>
    </row>
    <row r="181" spans="1:1" ht="15.75">
      <c r="A181" s="52"/>
    </row>
    <row r="182" spans="1:1" ht="15.75">
      <c r="A182" s="52"/>
    </row>
    <row r="183" spans="1:1" ht="15.75">
      <c r="A183" s="52"/>
    </row>
    <row r="184" spans="1:1" ht="15.75">
      <c r="A184" s="52"/>
    </row>
    <row r="185" spans="1:1" ht="15.75">
      <c r="A185" s="52"/>
    </row>
    <row r="186" spans="1:1" ht="15.75">
      <c r="A186" s="52"/>
    </row>
    <row r="187" spans="1:1" ht="15.75">
      <c r="A187" s="52"/>
    </row>
    <row r="188" spans="1:1" ht="15.75">
      <c r="A188" s="52"/>
    </row>
    <row r="189" spans="1:1" ht="15.75">
      <c r="A189" s="52"/>
    </row>
    <row r="190" spans="1:1" ht="15.75">
      <c r="A190" s="52"/>
    </row>
    <row r="191" spans="1:1" ht="15.75">
      <c r="A191" s="52"/>
    </row>
    <row r="192" spans="1:1" ht="15.75">
      <c r="A192" s="52"/>
    </row>
    <row r="193" spans="1:1" ht="15.75">
      <c r="A193" s="52"/>
    </row>
    <row r="194" spans="1:1" ht="15.75">
      <c r="A194" s="52"/>
    </row>
    <row r="195" spans="1:1" ht="15.75">
      <c r="A195" s="52"/>
    </row>
    <row r="196" spans="1:1" ht="15.75">
      <c r="A196" s="52"/>
    </row>
    <row r="197" spans="1:1" ht="15.75">
      <c r="A197" s="52"/>
    </row>
    <row r="198" spans="1:1" ht="15.75">
      <c r="A198" s="52"/>
    </row>
    <row r="199" spans="1:1" ht="15.75">
      <c r="A199" s="52"/>
    </row>
    <row r="200" spans="1:1" ht="15.75">
      <c r="A200" s="52"/>
    </row>
    <row r="201" spans="1:1" ht="15.75">
      <c r="A201" s="52"/>
    </row>
    <row r="202" spans="1:1" ht="15.75">
      <c r="A202" s="52"/>
    </row>
    <row r="203" spans="1:1" ht="15.75">
      <c r="A203" s="52"/>
    </row>
    <row r="204" spans="1:1" ht="15.75">
      <c r="A204" s="52"/>
    </row>
    <row r="205" spans="1:1" ht="15.75">
      <c r="A205" s="52"/>
    </row>
    <row r="206" spans="1:1" ht="15.75">
      <c r="A206" s="52"/>
    </row>
    <row r="207" spans="1:1" ht="15.75">
      <c r="A207" s="52"/>
    </row>
    <row r="208" spans="1:1" ht="15.75">
      <c r="A208" s="52"/>
    </row>
    <row r="209" spans="1:1" ht="15.75">
      <c r="A209" s="52"/>
    </row>
    <row r="210" spans="1:1" ht="15.75">
      <c r="A210" s="52"/>
    </row>
    <row r="211" spans="1:1" ht="15.75">
      <c r="A211" s="52"/>
    </row>
    <row r="212" spans="1:1" ht="15.75">
      <c r="A212" s="52"/>
    </row>
    <row r="213" spans="1:1" ht="15.75">
      <c r="A213" s="52"/>
    </row>
    <row r="214" spans="1:1" ht="15.75">
      <c r="A214" s="52"/>
    </row>
    <row r="215" spans="1:1" ht="15.75">
      <c r="A215" s="52"/>
    </row>
    <row r="216" spans="1:1" ht="15.75">
      <c r="A216" s="52"/>
    </row>
    <row r="217" spans="1:1" ht="15.75">
      <c r="A217" s="52"/>
    </row>
    <row r="218" spans="1:1" ht="15.75">
      <c r="A218" s="52"/>
    </row>
    <row r="219" spans="1:1" ht="15.75">
      <c r="A219" s="52"/>
    </row>
    <row r="220" spans="1:1" ht="15.75">
      <c r="A220" s="52"/>
    </row>
    <row r="221" spans="1:1" ht="15.75">
      <c r="A221" s="52"/>
    </row>
    <row r="222" spans="1:1" ht="15.75">
      <c r="A222" s="52"/>
    </row>
    <row r="223" spans="1:1" ht="15.75">
      <c r="A223" s="52"/>
    </row>
    <row r="224" spans="1:1" ht="15.75">
      <c r="A224" s="52"/>
    </row>
    <row r="225" spans="1:1" ht="15.75">
      <c r="A225" s="52"/>
    </row>
    <row r="226" spans="1:1" ht="15.75">
      <c r="A226" s="52"/>
    </row>
    <row r="227" spans="1:1" ht="15.75">
      <c r="A227" s="52"/>
    </row>
    <row r="228" spans="1:1" ht="15.75">
      <c r="A228" s="52"/>
    </row>
    <row r="229" spans="1:1" ht="15.75">
      <c r="A229" s="52"/>
    </row>
    <row r="230" spans="1:1" ht="15.75">
      <c r="A230" s="52"/>
    </row>
    <row r="231" spans="1:1" ht="15.75">
      <c r="A231" s="52"/>
    </row>
    <row r="232" spans="1:1" ht="15.75">
      <c r="A232" s="52"/>
    </row>
    <row r="233" spans="1:1" ht="15.75">
      <c r="A233" s="52"/>
    </row>
    <row r="234" spans="1:1" ht="15.75">
      <c r="A234" s="52"/>
    </row>
    <row r="235" spans="1:1" ht="15.75">
      <c r="A235" s="52"/>
    </row>
    <row r="236" spans="1:1" ht="15.75">
      <c r="A236" s="52"/>
    </row>
    <row r="237" spans="1:1" ht="15.75">
      <c r="A237" s="52"/>
    </row>
    <row r="238" spans="1:1" ht="15.75">
      <c r="A238" s="52"/>
    </row>
    <row r="239" spans="1:1" ht="15.75">
      <c r="A239" s="52"/>
    </row>
    <row r="240" spans="1:1" ht="15.75">
      <c r="A240" s="52"/>
    </row>
    <row r="241" spans="1:1" ht="15.75">
      <c r="A241" s="52"/>
    </row>
    <row r="242" spans="1:1" ht="15.75">
      <c r="A242" s="52"/>
    </row>
    <row r="243" spans="1:1" ht="15.75">
      <c r="A243" s="52"/>
    </row>
    <row r="244" spans="1:1" ht="15.75">
      <c r="A244" s="52"/>
    </row>
    <row r="245" spans="1:1" ht="15.75">
      <c r="A245" s="52"/>
    </row>
    <row r="246" spans="1:1" ht="15.75">
      <c r="A246" s="52"/>
    </row>
    <row r="247" spans="1:1" ht="15.75">
      <c r="A247" s="52"/>
    </row>
    <row r="248" spans="1:1" ht="15.75">
      <c r="A248" s="52"/>
    </row>
    <row r="249" spans="1:1" ht="15.75">
      <c r="A249" s="52"/>
    </row>
    <row r="250" spans="1:1" ht="15.75">
      <c r="A250" s="52"/>
    </row>
    <row r="251" spans="1:1" ht="15.75">
      <c r="A251" s="52"/>
    </row>
    <row r="252" spans="1:1" ht="15.75">
      <c r="A252" s="52"/>
    </row>
    <row r="253" spans="1:1" ht="15.75">
      <c r="A253" s="52"/>
    </row>
    <row r="254" spans="1:1" ht="15.75">
      <c r="A254" s="52"/>
    </row>
    <row r="255" spans="1:1" ht="15.75">
      <c r="A255" s="52"/>
    </row>
    <row r="256" spans="1:1" ht="15.75">
      <c r="A256" s="52"/>
    </row>
    <row r="257" spans="1:1" ht="15.75">
      <c r="A257" s="52"/>
    </row>
    <row r="258" spans="1:1" ht="15.75">
      <c r="A258" s="52"/>
    </row>
    <row r="259" spans="1:1" ht="15.75">
      <c r="A259" s="52"/>
    </row>
    <row r="260" spans="1:1" ht="15.75">
      <c r="A260" s="52"/>
    </row>
    <row r="261" spans="1:1" ht="15.75">
      <c r="A261" s="52"/>
    </row>
    <row r="262" spans="1:1" ht="15.75">
      <c r="A262" s="52"/>
    </row>
    <row r="263" spans="1:1" ht="15.75">
      <c r="A263" s="52"/>
    </row>
    <row r="264" spans="1:1" ht="15.75">
      <c r="A264" s="52"/>
    </row>
    <row r="265" spans="1:1" ht="15.75">
      <c r="A265" s="52"/>
    </row>
    <row r="266" spans="1:1" ht="15.75">
      <c r="A266" s="52"/>
    </row>
    <row r="267" spans="1:1" ht="15.75">
      <c r="A267" s="52"/>
    </row>
    <row r="268" spans="1:1" ht="15.75">
      <c r="A268" s="52"/>
    </row>
    <row r="269" spans="1:1" ht="15.75">
      <c r="A269" s="52"/>
    </row>
    <row r="270" spans="1:1" ht="15.75">
      <c r="A270" s="52"/>
    </row>
    <row r="271" spans="1:1" ht="15.75">
      <c r="A271" s="52"/>
    </row>
    <row r="272" spans="1:1" ht="15.75">
      <c r="A272" s="52"/>
    </row>
    <row r="273" spans="1:1" ht="15.75">
      <c r="A273" s="52"/>
    </row>
    <row r="274" spans="1:1" ht="15.75">
      <c r="A274" s="52"/>
    </row>
    <row r="275" spans="1:1" ht="15.75">
      <c r="A275" s="52"/>
    </row>
    <row r="276" spans="1:1" ht="15.75">
      <c r="A276" s="52"/>
    </row>
    <row r="277" spans="1:1" ht="15.75">
      <c r="A277" s="52"/>
    </row>
    <row r="278" spans="1:1" ht="15.75">
      <c r="A278" s="52"/>
    </row>
    <row r="279" spans="1:1" ht="15.75">
      <c r="A279" s="52"/>
    </row>
    <row r="280" spans="1:1" ht="15.75">
      <c r="A280" s="52"/>
    </row>
    <row r="281" spans="1:1" ht="15.75">
      <c r="A281" s="52"/>
    </row>
    <row r="282" spans="1:1" ht="15.75">
      <c r="A282" s="52"/>
    </row>
    <row r="283" spans="1:1" ht="15.75">
      <c r="A283" s="52"/>
    </row>
    <row r="284" spans="1:1" ht="15.75">
      <c r="A284" s="52"/>
    </row>
    <row r="285" spans="1:1" ht="15.75">
      <c r="A285" s="52"/>
    </row>
    <row r="286" spans="1:1" ht="15.75">
      <c r="A286" s="52"/>
    </row>
    <row r="287" spans="1:1" ht="15.75">
      <c r="A287" s="52"/>
    </row>
    <row r="288" spans="1:1" ht="15.75">
      <c r="A288" s="52"/>
    </row>
    <row r="289" spans="1:1" ht="15.75">
      <c r="A289" s="52"/>
    </row>
    <row r="290" spans="1:1" ht="15.75">
      <c r="A290" s="52"/>
    </row>
    <row r="291" spans="1:1" ht="15.75">
      <c r="A291" s="52"/>
    </row>
    <row r="292" spans="1:1" ht="15.75">
      <c r="A292" s="52"/>
    </row>
    <row r="293" spans="1:1" ht="15.75">
      <c r="A293" s="52"/>
    </row>
    <row r="294" spans="1:1" ht="15.75">
      <c r="A294" s="52"/>
    </row>
    <row r="295" spans="1:1" ht="15.75">
      <c r="A295" s="52"/>
    </row>
    <row r="296" spans="1:1" ht="15.75">
      <c r="A296" s="52"/>
    </row>
    <row r="297" spans="1:1" ht="15.75">
      <c r="A297" s="52"/>
    </row>
    <row r="298" spans="1:1" ht="15.75">
      <c r="A298" s="52"/>
    </row>
    <row r="299" spans="1:1" ht="15.75">
      <c r="A299" s="52"/>
    </row>
    <row r="300" spans="1:1" ht="15.75">
      <c r="A300" s="52"/>
    </row>
    <row r="301" spans="1:1" ht="15.75">
      <c r="A301" s="52"/>
    </row>
    <row r="302" spans="1:1" ht="15.75">
      <c r="A302" s="52"/>
    </row>
    <row r="303" spans="1:1" ht="15.75">
      <c r="A303" s="52"/>
    </row>
    <row r="304" spans="1:1" ht="15.75">
      <c r="A304" s="52"/>
    </row>
    <row r="305" spans="1:1" ht="15.75">
      <c r="A305" s="52"/>
    </row>
    <row r="306" spans="1:1" ht="15.75">
      <c r="A306" s="52"/>
    </row>
    <row r="307" spans="1:1" ht="15.75">
      <c r="A307" s="52"/>
    </row>
    <row r="308" spans="1:1" ht="15.75">
      <c r="A308" s="52"/>
    </row>
    <row r="309" spans="1:1" ht="15.75">
      <c r="A309" s="52"/>
    </row>
    <row r="310" spans="1:1" ht="15.75">
      <c r="A310" s="52"/>
    </row>
    <row r="311" spans="1:1" ht="15.75">
      <c r="A311" s="52"/>
    </row>
    <row r="312" spans="1:1" ht="15.75">
      <c r="A312" s="52"/>
    </row>
    <row r="313" spans="1:1" ht="15.75">
      <c r="A313" s="52"/>
    </row>
    <row r="314" spans="1:1" ht="15.75">
      <c r="A314" s="52"/>
    </row>
    <row r="315" spans="1:1" ht="15.75">
      <c r="A315" s="52"/>
    </row>
    <row r="316" spans="1:1" ht="15.75">
      <c r="A316" s="52"/>
    </row>
    <row r="317" spans="1:1" ht="15.75">
      <c r="A317" s="52"/>
    </row>
    <row r="318" spans="1:1" ht="15.75">
      <c r="A318" s="52"/>
    </row>
    <row r="319" spans="1:1" ht="15.75">
      <c r="A319" s="52"/>
    </row>
    <row r="320" spans="1:1" ht="15.75">
      <c r="A320" s="52"/>
    </row>
    <row r="321" spans="1:1" ht="15.75">
      <c r="A321" s="52"/>
    </row>
    <row r="322" spans="1:1" ht="15.75">
      <c r="A322" s="52"/>
    </row>
    <row r="323" spans="1:1" ht="15.75">
      <c r="A323" s="52"/>
    </row>
    <row r="324" spans="1:1" ht="15.75">
      <c r="A324" s="52"/>
    </row>
    <row r="325" spans="1:1" ht="15.75">
      <c r="A325" s="52"/>
    </row>
    <row r="326" spans="1:1" ht="15.75">
      <c r="A326" s="52"/>
    </row>
    <row r="327" spans="1:1" ht="15.75">
      <c r="A327" s="52"/>
    </row>
    <row r="328" spans="1:1" ht="15.75">
      <c r="A328" s="52"/>
    </row>
    <row r="329" spans="1:1" ht="15.75">
      <c r="A329" s="52"/>
    </row>
    <row r="330" spans="1:1" ht="15.75">
      <c r="A330" s="52"/>
    </row>
    <row r="331" spans="1:1" ht="15.75">
      <c r="A331" s="52"/>
    </row>
    <row r="332" spans="1:1" ht="15.75">
      <c r="A332" s="52"/>
    </row>
    <row r="333" spans="1:1" ht="15.75">
      <c r="A333" s="52"/>
    </row>
    <row r="334" spans="1:1" ht="15.75">
      <c r="A334" s="52"/>
    </row>
    <row r="335" spans="1:1" ht="15.75">
      <c r="A335" s="52"/>
    </row>
    <row r="336" spans="1:1" ht="15.75">
      <c r="A336" s="52"/>
    </row>
    <row r="337" spans="1:1" ht="15.75">
      <c r="A337" s="52"/>
    </row>
    <row r="338" spans="1:1" ht="15.75">
      <c r="A338" s="52"/>
    </row>
    <row r="339" spans="1:1" ht="15.75">
      <c r="A339" s="52"/>
    </row>
    <row r="340" spans="1:1" ht="15.75">
      <c r="A340" s="52"/>
    </row>
    <row r="341" spans="1:1" ht="15.75">
      <c r="A341" s="52"/>
    </row>
    <row r="342" spans="1:1" ht="15.75">
      <c r="A342" s="52"/>
    </row>
    <row r="343" spans="1:1" ht="15.75">
      <c r="A343" s="52"/>
    </row>
    <row r="344" spans="1:1" ht="15.75">
      <c r="A344" s="52"/>
    </row>
    <row r="345" spans="1:1" ht="15.75">
      <c r="A345" s="52"/>
    </row>
    <row r="346" spans="1:1" ht="15.75">
      <c r="A346" s="52"/>
    </row>
    <row r="347" spans="1:1" ht="15.75">
      <c r="A347" s="52"/>
    </row>
    <row r="348" spans="1:1" ht="15.75">
      <c r="A348" s="52"/>
    </row>
    <row r="349" spans="1:1" ht="15.75">
      <c r="A349" s="52"/>
    </row>
    <row r="350" spans="1:1" ht="15.75">
      <c r="A350" s="52"/>
    </row>
    <row r="351" spans="1:1" ht="15.75">
      <c r="A351" s="52"/>
    </row>
    <row r="352" spans="1:1" ht="15.75">
      <c r="A352" s="52"/>
    </row>
    <row r="353" spans="1:1" ht="15.75">
      <c r="A353" s="52"/>
    </row>
    <row r="354" spans="1:1" ht="15.75">
      <c r="A354" s="52"/>
    </row>
    <row r="355" spans="1:1" ht="15.75">
      <c r="A355" s="52"/>
    </row>
    <row r="356" spans="1:1" ht="15.75">
      <c r="A356" s="52"/>
    </row>
    <row r="357" spans="1:1" ht="15.75">
      <c r="A357" s="52"/>
    </row>
    <row r="358" spans="1:1" ht="15.75">
      <c r="A358" s="52"/>
    </row>
    <row r="359" spans="1:1" ht="15.75">
      <c r="A359" s="52"/>
    </row>
    <row r="360" spans="1:1" ht="15.75">
      <c r="A360" s="52"/>
    </row>
    <row r="361" spans="1:1" ht="15.75">
      <c r="A361" s="52"/>
    </row>
    <row r="362" spans="1:1" ht="15.75">
      <c r="A362" s="52"/>
    </row>
    <row r="363" spans="1:1" ht="15.75">
      <c r="A363" s="52"/>
    </row>
    <row r="364" spans="1:1" ht="15.75">
      <c r="A364" s="52"/>
    </row>
    <row r="365" spans="1:1" ht="15.75">
      <c r="A365" s="52"/>
    </row>
    <row r="366" spans="1:1" ht="15.75">
      <c r="A366" s="52"/>
    </row>
    <row r="367" spans="1:1" ht="15.75">
      <c r="A367" s="52"/>
    </row>
    <row r="368" spans="1:1" ht="15.75">
      <c r="A368" s="52"/>
    </row>
    <row r="369" spans="1:1" ht="15.75">
      <c r="A369" s="52"/>
    </row>
    <row r="370" spans="1:1" ht="15.75">
      <c r="A370" s="52"/>
    </row>
    <row r="371" spans="1:1" ht="15.75">
      <c r="A371" s="52"/>
    </row>
    <row r="372" spans="1:1" ht="15.75">
      <c r="A372" s="52"/>
    </row>
    <row r="373" spans="1:1" ht="15.75">
      <c r="A373" s="52"/>
    </row>
    <row r="374" spans="1:1" ht="15.75">
      <c r="A374" s="52"/>
    </row>
    <row r="375" spans="1:1" ht="15.75">
      <c r="A375" s="52"/>
    </row>
    <row r="376" spans="1:1" ht="15.75">
      <c r="A376" s="52"/>
    </row>
    <row r="377" spans="1:1" ht="15.75">
      <c r="A377" s="52"/>
    </row>
    <row r="378" spans="1:1" ht="15.75">
      <c r="A378" s="52"/>
    </row>
    <row r="379" spans="1:1" ht="15.75">
      <c r="A379" s="52"/>
    </row>
    <row r="380" spans="1:1" ht="15.75">
      <c r="A380" s="52"/>
    </row>
    <row r="381" spans="1:1" ht="15.75">
      <c r="A381" s="52"/>
    </row>
    <row r="382" spans="1:1" ht="15.75">
      <c r="A382" s="52"/>
    </row>
    <row r="383" spans="1:1" ht="15.75">
      <c r="A383" s="52"/>
    </row>
    <row r="384" spans="1:1" ht="15.75">
      <c r="A384" s="52"/>
    </row>
    <row r="385" spans="1:1" ht="15.75">
      <c r="A385" s="52"/>
    </row>
    <row r="386" spans="1:1" ht="15.75">
      <c r="A386" s="52"/>
    </row>
    <row r="387" spans="1:1" ht="15.75">
      <c r="A387" s="52"/>
    </row>
    <row r="388" spans="1:1" ht="15.75">
      <c r="A388" s="52"/>
    </row>
    <row r="389" spans="1:1" ht="15.75">
      <c r="A389" s="52"/>
    </row>
    <row r="390" spans="1:1" ht="15.75">
      <c r="A390" s="52"/>
    </row>
    <row r="391" spans="1:1" ht="15.75">
      <c r="A391" s="52"/>
    </row>
    <row r="392" spans="1:1" ht="15.75">
      <c r="A392" s="52"/>
    </row>
    <row r="393" spans="1:1" ht="15.75">
      <c r="A393" s="52"/>
    </row>
    <row r="394" spans="1:1" ht="15.75">
      <c r="A394" s="52"/>
    </row>
    <row r="395" spans="1:1" ht="15.75">
      <c r="A395" s="52"/>
    </row>
    <row r="396" spans="1:1" ht="15.75">
      <c r="A396" s="52"/>
    </row>
    <row r="397" spans="1:1" ht="15.75">
      <c r="A397" s="52"/>
    </row>
    <row r="398" spans="1:1" ht="15.75">
      <c r="A398" s="52"/>
    </row>
    <row r="399" spans="1:1" ht="15.75">
      <c r="A399" s="52"/>
    </row>
    <row r="400" spans="1:1" ht="15.75">
      <c r="A400" s="52"/>
    </row>
    <row r="401" spans="1:1" ht="15.75">
      <c r="A401" s="52"/>
    </row>
    <row r="402" spans="1:1" ht="15.75">
      <c r="A402" s="52"/>
    </row>
    <row r="403" spans="1:1" ht="15.75">
      <c r="A403" s="52"/>
    </row>
    <row r="404" spans="1:1" ht="15.75">
      <c r="A404" s="52"/>
    </row>
    <row r="405" spans="1:1" ht="15.75">
      <c r="A405" s="52"/>
    </row>
    <row r="406" spans="1:1" ht="15.75">
      <c r="A406" s="52"/>
    </row>
    <row r="407" spans="1:1" ht="15.75">
      <c r="A407" s="52"/>
    </row>
    <row r="408" spans="1:1" ht="15.75">
      <c r="A408" s="52"/>
    </row>
    <row r="409" spans="1:1" ht="15.75">
      <c r="A409" s="52"/>
    </row>
    <row r="410" spans="1:1" ht="15.75">
      <c r="A410" s="52"/>
    </row>
    <row r="411" spans="1:1" ht="15.75">
      <c r="A411" s="52"/>
    </row>
    <row r="412" spans="1:1" ht="15.75">
      <c r="A412" s="52"/>
    </row>
    <row r="413" spans="1:1" ht="15.75">
      <c r="A413" s="52"/>
    </row>
    <row r="414" spans="1:1" ht="15.75">
      <c r="A414" s="52"/>
    </row>
    <row r="415" spans="1:1" ht="15.75">
      <c r="A415" s="52"/>
    </row>
    <row r="416" spans="1:1" ht="15.75">
      <c r="A416" s="52"/>
    </row>
    <row r="417" spans="1:1" ht="15.75">
      <c r="A417" s="52"/>
    </row>
    <row r="418" spans="1:1" ht="15.75">
      <c r="A418" s="52"/>
    </row>
    <row r="419" spans="1:1" ht="15.75">
      <c r="A419" s="52"/>
    </row>
    <row r="420" spans="1:1" ht="15.75">
      <c r="A420" s="52"/>
    </row>
    <row r="421" spans="1:1" ht="15.75">
      <c r="A421" s="52"/>
    </row>
    <row r="422" spans="1:1" ht="15.75">
      <c r="A422" s="52"/>
    </row>
    <row r="423" spans="1:1" ht="15.75">
      <c r="A423" s="52"/>
    </row>
    <row r="424" spans="1:1" ht="15.75">
      <c r="A424" s="52"/>
    </row>
    <row r="425" spans="1:1" ht="15.75">
      <c r="A425" s="52"/>
    </row>
    <row r="426" spans="1:1" ht="15.75">
      <c r="A426" s="52"/>
    </row>
    <row r="427" spans="1:1" ht="15.75">
      <c r="A427" s="52"/>
    </row>
    <row r="428" spans="1:1" ht="15.75">
      <c r="A428" s="52"/>
    </row>
    <row r="429" spans="1:1" ht="15.75">
      <c r="A429" s="52"/>
    </row>
    <row r="430" spans="1:1" ht="15.75">
      <c r="A430" s="52"/>
    </row>
    <row r="431" spans="1:1" ht="15.75">
      <c r="A431" s="52"/>
    </row>
    <row r="432" spans="1:1" ht="15.75">
      <c r="A432" s="52"/>
    </row>
    <row r="433" spans="1:1" ht="15.75">
      <c r="A433" s="52"/>
    </row>
    <row r="434" spans="1:1" ht="15.75">
      <c r="A434" s="52"/>
    </row>
    <row r="435" spans="1:1" ht="15.75">
      <c r="A435" s="52"/>
    </row>
    <row r="436" spans="1:1" ht="15.75">
      <c r="A436" s="52"/>
    </row>
    <row r="437" spans="1:1" ht="15.75">
      <c r="A437" s="52"/>
    </row>
    <row r="438" spans="1:1" ht="15.75">
      <c r="A438" s="52"/>
    </row>
    <row r="439" spans="1:1" ht="15.75">
      <c r="A439" s="52"/>
    </row>
    <row r="440" spans="1:1" ht="15.75">
      <c r="A440" s="52"/>
    </row>
    <row r="441" spans="1:1" ht="15.75">
      <c r="A441" s="52"/>
    </row>
    <row r="442" spans="1:1" ht="15.75">
      <c r="A442" s="52"/>
    </row>
    <row r="443" spans="1:1" ht="15.75">
      <c r="A443" s="52"/>
    </row>
    <row r="444" spans="1:1" ht="15.75">
      <c r="A444" s="52"/>
    </row>
    <row r="445" spans="1:1" ht="15.75">
      <c r="A445" s="52"/>
    </row>
    <row r="446" spans="1:1" ht="15.75">
      <c r="A446" s="52"/>
    </row>
    <row r="447" spans="1:1" ht="15.75">
      <c r="A447" s="52"/>
    </row>
    <row r="448" spans="1:1" ht="15.75">
      <c r="A448" s="52"/>
    </row>
    <row r="449" spans="1:1" ht="15.75">
      <c r="A449" s="52"/>
    </row>
    <row r="450" spans="1:1" ht="15.75">
      <c r="A450" s="52"/>
    </row>
    <row r="451" spans="1:1" ht="15.75">
      <c r="A451" s="52"/>
    </row>
    <row r="452" spans="1:1" ht="15.75">
      <c r="A452" s="52"/>
    </row>
    <row r="453" spans="1:1" ht="15.75">
      <c r="A453" s="52"/>
    </row>
    <row r="454" spans="1:1" ht="15.75">
      <c r="A454" s="52"/>
    </row>
    <row r="455" spans="1:1" ht="15.75">
      <c r="A455" s="52"/>
    </row>
    <row r="456" spans="1:1" ht="15.75">
      <c r="A456" s="52"/>
    </row>
    <row r="457" spans="1:1" ht="15.75">
      <c r="A457" s="52"/>
    </row>
    <row r="458" spans="1:1" ht="15.75">
      <c r="A458" s="52"/>
    </row>
    <row r="459" spans="1:1" ht="15.75">
      <c r="A459" s="52"/>
    </row>
    <row r="460" spans="1:1" ht="15.75">
      <c r="A460" s="52"/>
    </row>
    <row r="461" spans="1:1" ht="15.75">
      <c r="A461" s="52"/>
    </row>
    <row r="462" spans="1:1" ht="15.75">
      <c r="A462" s="52"/>
    </row>
    <row r="463" spans="1:1" ht="15.75">
      <c r="A463" s="52"/>
    </row>
    <row r="464" spans="1:1" ht="15.75">
      <c r="A464" s="52"/>
    </row>
    <row r="465" spans="1:1" ht="15.75">
      <c r="A465" s="52"/>
    </row>
    <row r="466" spans="1:1" ht="15.75">
      <c r="A466" s="52"/>
    </row>
    <row r="467" spans="1:1" ht="15.75">
      <c r="A467" s="52"/>
    </row>
    <row r="468" spans="1:1" ht="15.75">
      <c r="A468" s="52"/>
    </row>
    <row r="469" spans="1:1" ht="15.75">
      <c r="A469" s="52"/>
    </row>
    <row r="470" spans="1:1" ht="15.75">
      <c r="A470" s="52"/>
    </row>
    <row r="471" spans="1:1" ht="15.75">
      <c r="A471" s="52"/>
    </row>
    <row r="472" spans="1:1" ht="15.75">
      <c r="A472" s="52"/>
    </row>
    <row r="473" spans="1:1" ht="15.75">
      <c r="A473" s="52"/>
    </row>
    <row r="474" spans="1:1" ht="15.75">
      <c r="A474" s="52"/>
    </row>
    <row r="475" spans="1:1" ht="15.75">
      <c r="A475" s="52"/>
    </row>
    <row r="476" spans="1:1" ht="15.75">
      <c r="A476" s="52"/>
    </row>
    <row r="477" spans="1:1" ht="15.75">
      <c r="A477" s="52"/>
    </row>
    <row r="478" spans="1:1" ht="15.75">
      <c r="A478" s="52"/>
    </row>
    <row r="479" spans="1:1" ht="15.75">
      <c r="A479" s="52"/>
    </row>
    <row r="480" spans="1:1" ht="15.75">
      <c r="A480" s="52"/>
    </row>
    <row r="481" spans="1:1" ht="15.75">
      <c r="A481" s="52"/>
    </row>
    <row r="482" spans="1:1" ht="15.75">
      <c r="A482" s="52"/>
    </row>
    <row r="483" spans="1:1" ht="15.75">
      <c r="A483" s="52"/>
    </row>
    <row r="484" spans="1:1" ht="15.75">
      <c r="A484" s="52"/>
    </row>
    <row r="485" spans="1:1" ht="15.75">
      <c r="A485" s="52"/>
    </row>
    <row r="486" spans="1:1" ht="15.75">
      <c r="A486" s="52"/>
    </row>
    <row r="487" spans="1:1" ht="15.75">
      <c r="A487" s="52"/>
    </row>
    <row r="488" spans="1:1" ht="15.75">
      <c r="A488" s="52"/>
    </row>
    <row r="489" spans="1:1" ht="15.75">
      <c r="A489" s="52"/>
    </row>
    <row r="490" spans="1:1" ht="15.75">
      <c r="A490" s="52"/>
    </row>
    <row r="491" spans="1:1" ht="15.75">
      <c r="A491" s="52"/>
    </row>
    <row r="492" spans="1:1" ht="15.75">
      <c r="A492" s="52"/>
    </row>
    <row r="493" spans="1:1" ht="15.75">
      <c r="A493" s="52"/>
    </row>
    <row r="494" spans="1:1" ht="15.75">
      <c r="A494" s="52"/>
    </row>
    <row r="495" spans="1:1" ht="15.75">
      <c r="A495" s="52"/>
    </row>
    <row r="496" spans="1:1" ht="15.75">
      <c r="A496" s="52"/>
    </row>
    <row r="497" spans="1:1" ht="15.75">
      <c r="A497" s="52"/>
    </row>
    <row r="498" spans="1:1" ht="15.75">
      <c r="A498" s="52"/>
    </row>
    <row r="499" spans="1:1" ht="15.75">
      <c r="A499" s="52"/>
    </row>
    <row r="500" spans="1:1" ht="15.75">
      <c r="A500" s="52"/>
    </row>
    <row r="501" spans="1:1" ht="15.75">
      <c r="A501" s="52"/>
    </row>
    <row r="502" spans="1:1" ht="15.75">
      <c r="A502" s="52"/>
    </row>
    <row r="503" spans="1:1" ht="15.75">
      <c r="A503" s="52"/>
    </row>
    <row r="504" spans="1:1" ht="15.75">
      <c r="A504" s="52"/>
    </row>
    <row r="505" spans="1:1" ht="15.75">
      <c r="A505" s="52"/>
    </row>
    <row r="506" spans="1:1" ht="15.75">
      <c r="A506" s="52"/>
    </row>
    <row r="507" spans="1:1" ht="15.75">
      <c r="A507" s="52"/>
    </row>
    <row r="508" spans="1:1" ht="15.75">
      <c r="A508" s="52"/>
    </row>
    <row r="509" spans="1:1" ht="15.75">
      <c r="A509" s="52"/>
    </row>
    <row r="510" spans="1:1" ht="15.75">
      <c r="A510" s="52"/>
    </row>
    <row r="511" spans="1:1" ht="15.75">
      <c r="A511" s="52"/>
    </row>
    <row r="512" spans="1:1" ht="15.75">
      <c r="A512" s="52"/>
    </row>
    <row r="513" spans="1:1" ht="15.75">
      <c r="A513" s="52"/>
    </row>
    <row r="514" spans="1:1" ht="15.75">
      <c r="A514" s="52"/>
    </row>
    <row r="515" spans="1:1" ht="15.75">
      <c r="A515" s="52"/>
    </row>
    <row r="516" spans="1:1" ht="15.75">
      <c r="A516" s="52"/>
    </row>
    <row r="517" spans="1:1" ht="15.75">
      <c r="A517" s="52"/>
    </row>
    <row r="518" spans="1:1" ht="15.75">
      <c r="A518" s="52"/>
    </row>
    <row r="519" spans="1:1" ht="15.75">
      <c r="A519" s="52"/>
    </row>
    <row r="520" spans="1:1" ht="15.75">
      <c r="A520" s="52"/>
    </row>
    <row r="521" spans="1:1" ht="15.75">
      <c r="A521" s="52"/>
    </row>
    <row r="522" spans="1:1" ht="15.75">
      <c r="A522" s="52"/>
    </row>
    <row r="523" spans="1:1" ht="15.75">
      <c r="A523" s="52"/>
    </row>
    <row r="524" spans="1:1" ht="15.75">
      <c r="A524" s="52"/>
    </row>
    <row r="525" spans="1:1" ht="15.75">
      <c r="A525" s="52"/>
    </row>
    <row r="526" spans="1:1" ht="15.75">
      <c r="A526" s="52"/>
    </row>
    <row r="527" spans="1:1" ht="15.75">
      <c r="A527" s="52"/>
    </row>
    <row r="528" spans="1:1" ht="15.75">
      <c r="A528" s="52"/>
    </row>
    <row r="529" spans="1:1" ht="15.75">
      <c r="A529" s="52"/>
    </row>
    <row r="530" spans="1:1" ht="15.75">
      <c r="A530" s="52"/>
    </row>
    <row r="531" spans="1:1" ht="15.75">
      <c r="A531" s="52"/>
    </row>
    <row r="532" spans="1:1" ht="15.75">
      <c r="A532" s="52"/>
    </row>
    <row r="533" spans="1:1" ht="15.75">
      <c r="A533" s="52"/>
    </row>
    <row r="534" spans="1:1" ht="15.75">
      <c r="A534" s="52"/>
    </row>
  </sheetData>
  <mergeCells count="2">
    <mergeCell ref="A1:C1"/>
    <mergeCell ref="A2:C2"/>
  </mergeCells>
  <pageMargins left="0.70866141732283472" right="0.31496062992125984" top="0.74803149606299213" bottom="0.35433070866141736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Таблица 1</vt:lpstr>
      <vt:lpstr>Таблица 2</vt:lpstr>
      <vt:lpstr>Таблица 3</vt:lpstr>
      <vt:lpstr>'Таблица 1'!Заголовки_для_печати</vt:lpstr>
      <vt:lpstr>'Таблица 1'!Область_печати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2023-06-02T06:12:51Z</cp:lastPrinted>
  <dcterms:created xsi:type="dcterms:W3CDTF">2019-12-26T16:42:45Z</dcterms:created>
  <dcterms:modified xsi:type="dcterms:W3CDTF">2023-08-07T13:29:46Z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